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76" windowWidth="14940" windowHeight="9156" activeTab="1"/>
  </bookViews>
  <sheets>
    <sheet name="Бюджет" sheetId="1" r:id="rId1"/>
    <sheet name="Бюджет (2)" sheetId="4" r:id="rId2"/>
  </sheets>
  <definedNames>
    <definedName name="APPT" localSheetId="0">Бюджет!#REF!</definedName>
    <definedName name="APPT" localSheetId="1">'Бюджет (2)'!#REF!</definedName>
    <definedName name="FIO" localSheetId="0">Бюджет!#REF!</definedName>
    <definedName name="FIO" localSheetId="1">'Бюджет (2)'!#REF!</definedName>
    <definedName name="LAST_CELL" localSheetId="0">Бюджет!#REF!</definedName>
    <definedName name="LAST_CELL" localSheetId="1">'Бюджет (2)'!#REF!</definedName>
    <definedName name="SIGN" localSheetId="0">Бюджет!#REF!</definedName>
    <definedName name="SIGN" localSheetId="1">'Бюджет (2)'!#REF!</definedName>
  </definedNames>
  <calcPr calcId="125725"/>
</workbook>
</file>

<file path=xl/calcChain.xml><?xml version="1.0" encoding="utf-8"?>
<calcChain xmlns="http://schemas.openxmlformats.org/spreadsheetml/2006/main">
  <c r="K251" i="1"/>
  <c r="K252" s="1"/>
  <c r="J251"/>
  <c r="J252" s="1"/>
  <c r="I251"/>
  <c r="I252" s="1"/>
  <c r="H251"/>
  <c r="H252" s="1"/>
  <c r="G251"/>
  <c r="G252" s="1"/>
  <c r="K144"/>
  <c r="J144"/>
  <c r="I144"/>
  <c r="H144"/>
  <c r="G144"/>
  <c r="K143"/>
  <c r="J143"/>
  <c r="I143"/>
  <c r="H143"/>
  <c r="G143"/>
  <c r="K116"/>
  <c r="J116"/>
  <c r="I116"/>
  <c r="H116"/>
  <c r="G116"/>
  <c r="K107"/>
  <c r="J107"/>
  <c r="I107"/>
  <c r="H107"/>
  <c r="G107"/>
  <c r="K29"/>
  <c r="K33" s="1"/>
  <c r="J29"/>
  <c r="J33" s="1"/>
  <c r="I29"/>
  <c r="I33" s="1"/>
  <c r="H29"/>
  <c r="H33" s="1"/>
  <c r="G29"/>
  <c r="G33" s="1"/>
</calcChain>
</file>

<file path=xl/sharedStrings.xml><?xml version="1.0" encoding="utf-8"?>
<sst xmlns="http://schemas.openxmlformats.org/spreadsheetml/2006/main" count="2255" uniqueCount="211">
  <si>
    <t>КФСР</t>
  </si>
  <si>
    <t>КЦСР</t>
  </si>
  <si>
    <t>КВР</t>
  </si>
  <si>
    <t>КОСГУ</t>
  </si>
  <si>
    <t>Доп. КР</t>
  </si>
  <si>
    <t>Бланк расходов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</si>
  <si>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</si>
  <si>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</si>
  <si>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</si>
  <si>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</si>
  <si>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</si>
  <si>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Итого</t>
  </si>
  <si>
    <t>0102</t>
  </si>
  <si>
    <t>6710900210</t>
  </si>
  <si>
    <t>121</t>
  </si>
  <si>
    <t>211</t>
  </si>
  <si>
    <t>000</t>
  </si>
  <si>
    <t>ПБС Совет депутатов МО Кировское ГП</t>
  </si>
  <si>
    <t>266</t>
  </si>
  <si>
    <t>129</t>
  </si>
  <si>
    <t>213</t>
  </si>
  <si>
    <t>0103</t>
  </si>
  <si>
    <t>6730900220</t>
  </si>
  <si>
    <t>504</t>
  </si>
  <si>
    <t>6730900230</t>
  </si>
  <si>
    <t>244</t>
  </si>
  <si>
    <t>221</t>
  </si>
  <si>
    <t>225</t>
  </si>
  <si>
    <t>226</t>
  </si>
  <si>
    <t>310</t>
  </si>
  <si>
    <t>346</t>
  </si>
  <si>
    <t>349</t>
  </si>
  <si>
    <t>853</t>
  </si>
  <si>
    <t>292</t>
  </si>
  <si>
    <t>297</t>
  </si>
  <si>
    <t>9890996090</t>
  </si>
  <si>
    <t>540</t>
  </si>
  <si>
    <t>251</t>
  </si>
  <si>
    <t>916</t>
  </si>
  <si>
    <t>Совет депутатов МО "Кировск"_(МБТ)</t>
  </si>
  <si>
    <t>0104</t>
  </si>
  <si>
    <t>6740900210</t>
  </si>
  <si>
    <t>6740900220</t>
  </si>
  <si>
    <t>6740900230</t>
  </si>
  <si>
    <t>122</t>
  </si>
  <si>
    <t>223</t>
  </si>
  <si>
    <t>831</t>
  </si>
  <si>
    <t>293</t>
  </si>
  <si>
    <t>852</t>
  </si>
  <si>
    <t>291</t>
  </si>
  <si>
    <t>295</t>
  </si>
  <si>
    <t>6790971340</t>
  </si>
  <si>
    <t>866</t>
  </si>
  <si>
    <t>9890996040</t>
  </si>
  <si>
    <t>915</t>
  </si>
  <si>
    <t>9890996050</t>
  </si>
  <si>
    <t>9890996110</t>
  </si>
  <si>
    <t>ПБС Администрация МО Кировское ГП</t>
  </si>
  <si>
    <t>ПБС Администрация МО Кировское ГП _(МБТ)</t>
  </si>
  <si>
    <t>0107</t>
  </si>
  <si>
    <t>9890910200</t>
  </si>
  <si>
    <t>880</t>
  </si>
  <si>
    <t>0111</t>
  </si>
  <si>
    <t>9890910050</t>
  </si>
  <si>
    <t>870</t>
  </si>
  <si>
    <t>ПБС Администрация МО Кировское ГП_3</t>
  </si>
  <si>
    <t>0113</t>
  </si>
  <si>
    <t>0420100250</t>
  </si>
  <si>
    <t>611</t>
  </si>
  <si>
    <t>241</t>
  </si>
  <si>
    <t>Администрация МО "Кировск"(БУ,АУ)</t>
  </si>
  <si>
    <t>9890910030</t>
  </si>
  <si>
    <t>360</t>
  </si>
  <si>
    <t>296</t>
  </si>
  <si>
    <t>9890910070</t>
  </si>
  <si>
    <t>9890910100</t>
  </si>
  <si>
    <t>9890910310</t>
  </si>
  <si>
    <t>9890910320</t>
  </si>
  <si>
    <t>9890910330</t>
  </si>
  <si>
    <t>412</t>
  </si>
  <si>
    <t>330</t>
  </si>
  <si>
    <t>9890996030</t>
  </si>
  <si>
    <t>ПБС МУ "Управление ЖКХ и обеспечения"</t>
  </si>
  <si>
    <t>0309</t>
  </si>
  <si>
    <t>7В20113840</t>
  </si>
  <si>
    <t>228</t>
  </si>
  <si>
    <t>9890996100</t>
  </si>
  <si>
    <t>917</t>
  </si>
  <si>
    <t>0310</t>
  </si>
  <si>
    <t>7В10113830</t>
  </si>
  <si>
    <t>0314</t>
  </si>
  <si>
    <t>9890913140</t>
  </si>
  <si>
    <t>0409</t>
  </si>
  <si>
    <t>6К10114710</t>
  </si>
  <si>
    <t>5920114730</t>
  </si>
  <si>
    <t>5930114740</t>
  </si>
  <si>
    <t>5940114840</t>
  </si>
  <si>
    <t>5К001S4660</t>
  </si>
  <si>
    <t>100</t>
  </si>
  <si>
    <t>794</t>
  </si>
  <si>
    <t>60101S0140</t>
  </si>
  <si>
    <t>016</t>
  </si>
  <si>
    <t>116</t>
  </si>
  <si>
    <t>60301S4200</t>
  </si>
  <si>
    <t>9890914090</t>
  </si>
  <si>
    <t>9890914190</t>
  </si>
  <si>
    <t>0412</t>
  </si>
  <si>
    <t>0410114430</t>
  </si>
  <si>
    <t>9890910350</t>
  </si>
  <si>
    <t>9890982280</t>
  </si>
  <si>
    <t>414</t>
  </si>
  <si>
    <t>0501</t>
  </si>
  <si>
    <t>9890906020</t>
  </si>
  <si>
    <t>811</t>
  </si>
  <si>
    <t>245</t>
  </si>
  <si>
    <t>9890915010</t>
  </si>
  <si>
    <t>111</t>
  </si>
  <si>
    <t>9890915440</t>
  </si>
  <si>
    <t>321</t>
  </si>
  <si>
    <t>262</t>
  </si>
  <si>
    <t>0502</t>
  </si>
  <si>
    <t>6К20115880</t>
  </si>
  <si>
    <t>5С201S0260</t>
  </si>
  <si>
    <t>243</t>
  </si>
  <si>
    <t>6Н001S0160</t>
  </si>
  <si>
    <t>014</t>
  </si>
  <si>
    <t>7710116050</t>
  </si>
  <si>
    <t>77102S4270</t>
  </si>
  <si>
    <t>9890915200</t>
  </si>
  <si>
    <t>9890915500</t>
  </si>
  <si>
    <t>227</t>
  </si>
  <si>
    <t>9890915700</t>
  </si>
  <si>
    <t>9890915720</t>
  </si>
  <si>
    <t>9890915730</t>
  </si>
  <si>
    <t>9890980980</t>
  </si>
  <si>
    <t>9890982190</t>
  </si>
  <si>
    <t>98909S0200</t>
  </si>
  <si>
    <t>112</t>
  </si>
  <si>
    <t>0503</t>
  </si>
  <si>
    <t>6К30115890</t>
  </si>
  <si>
    <t>0200115100</t>
  </si>
  <si>
    <t>5F001S4770</t>
  </si>
  <si>
    <t>796</t>
  </si>
  <si>
    <t>5Б001S4310</t>
  </si>
  <si>
    <t>6L1F255550</t>
  </si>
  <si>
    <t>6L20116140</t>
  </si>
  <si>
    <t>6L2F255550</t>
  </si>
  <si>
    <t>9890906030</t>
  </si>
  <si>
    <t>9890915310</t>
  </si>
  <si>
    <t>9890915320</t>
  </si>
  <si>
    <t>9890915350</t>
  </si>
  <si>
    <t>9890915360</t>
  </si>
  <si>
    <t>9890916320</t>
  </si>
  <si>
    <t>9890972020</t>
  </si>
  <si>
    <t>529</t>
  </si>
  <si>
    <t>0505</t>
  </si>
  <si>
    <t>6К40100250</t>
  </si>
  <si>
    <t>9890900240</t>
  </si>
  <si>
    <t>222</t>
  </si>
  <si>
    <t>119</t>
  </si>
  <si>
    <t>224</t>
  </si>
  <si>
    <t>0707</t>
  </si>
  <si>
    <t>6R10100250</t>
  </si>
  <si>
    <t>6R10112810</t>
  </si>
  <si>
    <t>0801</t>
  </si>
  <si>
    <t>0310100250</t>
  </si>
  <si>
    <t>03101S0360</t>
  </si>
  <si>
    <t>612</t>
  </si>
  <si>
    <t>456</t>
  </si>
  <si>
    <t>9890900250</t>
  </si>
  <si>
    <t>98909S5196</t>
  </si>
  <si>
    <t>012</t>
  </si>
  <si>
    <t>956</t>
  </si>
  <si>
    <t>03501S0350</t>
  </si>
  <si>
    <t>9890918110</t>
  </si>
  <si>
    <t>0804</t>
  </si>
  <si>
    <t>0320112090</t>
  </si>
  <si>
    <t>9890912200</t>
  </si>
  <si>
    <t>1001</t>
  </si>
  <si>
    <t>9890903080</t>
  </si>
  <si>
    <t>264</t>
  </si>
  <si>
    <t>1003</t>
  </si>
  <si>
    <t>5L001L4970</t>
  </si>
  <si>
    <t>322</t>
  </si>
  <si>
    <t>011</t>
  </si>
  <si>
    <t>5L001S0750</t>
  </si>
  <si>
    <t>5L002S0740</t>
  </si>
  <si>
    <t>1101</t>
  </si>
  <si>
    <t>6R20112820</t>
  </si>
  <si>
    <t>1204</t>
  </si>
  <si>
    <t>9890915040</t>
  </si>
  <si>
    <t>9890915050</t>
  </si>
  <si>
    <t>Всего</t>
  </si>
  <si>
    <t>(по состоянию на 01.10.2019 года)</t>
  </si>
  <si>
    <t>ЛЕНИНГРАДСКОЙ ОБЛАСТИ НА 2019 ГОД</t>
  </si>
  <si>
    <t>СВОДНЫЙ КАССОВЫЙ ПЛАН ПО РАСХОДАМ БЮДЖЕТА МУНИЦИПАЛЬНОГО ОБРАЗОВАНИЯ "КИРОВСК" КИРОВСКОГО МУНИЦИПАЛЬНОГО РАЙОНА</t>
  </si>
  <si>
    <t>ЛЕНИНГРАДСКОЙ ОБЛАСТИ НА 2020 ГОД</t>
  </si>
  <si>
    <t>(по состоянию на 01.04.2020 года)</t>
  </si>
  <si>
    <t>212</t>
  </si>
  <si>
    <t>345</t>
  </si>
  <si>
    <t>6750900210</t>
  </si>
  <si>
    <t>013</t>
  </si>
  <si>
    <t>9890910020</t>
  </si>
  <si>
    <t>9890980370</t>
  </si>
  <si>
    <t>7720216150</t>
  </si>
  <si>
    <t>9890915000</t>
  </si>
  <si>
    <t>5С101S0250</t>
  </si>
  <si>
    <t>77001S0180</t>
  </si>
  <si>
    <t>02001S4750</t>
  </si>
  <si>
    <t>6К301S4840</t>
  </si>
  <si>
    <t>9890916310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</si>
</sst>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7"/>
      <name val="MS Sans Serif"/>
      <family val="2"/>
      <charset val="204"/>
    </font>
    <font>
      <b/>
      <sz val="7"/>
      <name val="MS Sans Serif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1" fillId="0" borderId="5" xfId="0" applyNumberFormat="1" applyFont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" fontId="2" fillId="0" borderId="16" xfId="0" applyNumberFormat="1" applyFont="1" applyBorder="1" applyAlignment="1" applyProtection="1">
      <alignment horizontal="right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" fontId="1" fillId="0" borderId="17" xfId="0" applyNumberFormat="1" applyFont="1" applyBorder="1" applyAlignment="1" applyProtection="1">
      <alignment horizontal="right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left" vertical="center" wrapText="1"/>
    </xf>
    <xf numFmtId="0" fontId="0" fillId="0" borderId="7" xfId="0" applyBorder="1"/>
    <xf numFmtId="0" fontId="3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NumberFormat="1" applyBorder="1" applyAlignment="1">
      <alignment horizontal="center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9" fontId="2" fillId="2" borderId="9" xfId="0" applyNumberFormat="1" applyFont="1" applyFill="1" applyBorder="1" applyAlignment="1" applyProtection="1">
      <alignment horizontal="left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" fontId="2" fillId="2" borderId="11" xfId="0" applyNumberFormat="1" applyFont="1" applyFill="1" applyBorder="1" applyAlignment="1" applyProtection="1">
      <alignment horizontal="right" vertical="center" wrapText="1"/>
    </xf>
    <xf numFmtId="4" fontId="2" fillId="2" borderId="12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/>
    <xf numFmtId="0" fontId="0" fillId="2" borderId="7" xfId="0" applyFill="1" applyBorder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 wrapText="1"/>
    </xf>
    <xf numFmtId="49" fontId="5" fillId="0" borderId="19" xfId="0" applyNumberFormat="1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0" fontId="6" fillId="0" borderId="0" xfId="0" applyFont="1"/>
    <xf numFmtId="49" fontId="5" fillId="0" borderId="1" xfId="0" applyNumberFormat="1" applyFont="1" applyBorder="1" applyAlignment="1" applyProtection="1">
      <alignment horizontal="left"/>
    </xf>
    <xf numFmtId="49" fontId="5" fillId="0" borderId="21" xfId="0" applyNumberFormat="1" applyFont="1" applyBorder="1" applyAlignment="1" applyProtection="1">
      <alignment horizontal="left" vertical="center" wrapText="1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 wrapText="1"/>
    </xf>
    <xf numFmtId="4" fontId="5" fillId="0" borderId="21" xfId="0" applyNumberFormat="1" applyFont="1" applyBorder="1" applyAlignment="1" applyProtection="1">
      <alignment horizontal="right" vertical="center" wrapText="1"/>
    </xf>
    <xf numFmtId="49" fontId="5" fillId="0" borderId="23" xfId="0" applyNumberFormat="1" applyFont="1" applyBorder="1" applyAlignment="1" applyProtection="1">
      <alignment horizontal="left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49" fontId="5" fillId="0" borderId="25" xfId="0" applyNumberFormat="1" applyFont="1" applyBorder="1" applyAlignment="1" applyProtection="1">
      <alignment horizontal="center" vertical="center" wrapText="1"/>
    </xf>
    <xf numFmtId="4" fontId="5" fillId="0" borderId="25" xfId="0" applyNumberFormat="1" applyFont="1" applyBorder="1" applyAlignment="1" applyProtection="1">
      <alignment horizontal="right" vertical="center" wrapText="1"/>
    </xf>
    <xf numFmtId="4" fontId="5" fillId="0" borderId="26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253</xdr:row>
      <xdr:rowOff>0</xdr:rowOff>
    </xdr:from>
    <xdr:to>
      <xdr:col>6</xdr:col>
      <xdr:colOff>0</xdr:colOff>
      <xdr:row>256</xdr:row>
      <xdr:rowOff>57150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43197780"/>
          <a:ext cx="5105400" cy="560070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И.о.главы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администрации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О.Н.Кротова</a:t>
            </a:r>
          </a:p>
        </xdr:txBody>
      </xdr:sp>
      <xdr:sp macro="" textlink="">
        <xdr:nvSpPr>
          <xdr:cNvPr id="24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4851</xdr:colOff>
      <xdr:row>256</xdr:row>
      <xdr:rowOff>77545</xdr:rowOff>
    </xdr:from>
    <xdr:to>
      <xdr:col>6</xdr:col>
      <xdr:colOff>29106</xdr:colOff>
      <xdr:row>259</xdr:row>
      <xdr:rowOff>66675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4851" y="43778245"/>
          <a:ext cx="5129655" cy="492050"/>
          <a:chOff x="1" y="1"/>
          <a:chExt cx="1028" cy="18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 финансового   управления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И.Ю.Елхова</a:t>
            </a:r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216</xdr:row>
      <xdr:rowOff>0</xdr:rowOff>
    </xdr:from>
    <xdr:to>
      <xdr:col>6</xdr:col>
      <xdr:colOff>0</xdr:colOff>
      <xdr:row>219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6347400"/>
          <a:ext cx="4625340" cy="56007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администрации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О.Н.Кротова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4851</xdr:colOff>
      <xdr:row>219</xdr:row>
      <xdr:rowOff>77545</xdr:rowOff>
    </xdr:from>
    <xdr:to>
      <xdr:col>6</xdr:col>
      <xdr:colOff>29106</xdr:colOff>
      <xdr:row>222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4851" y="36927865"/>
          <a:ext cx="4649595" cy="492050"/>
          <a:chOff x="1" y="1"/>
          <a:chExt cx="1028" cy="18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финансового   управления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И.Ю.Елхова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75"/>
  <sheetViews>
    <sheetView showGridLines="0" topLeftCell="A199" workbookViewId="0">
      <selection activeCell="B106" sqref="B106"/>
    </sheetView>
  </sheetViews>
  <sheetFormatPr defaultRowHeight="12.75" customHeight="1" outlineLevelRow="2"/>
  <cols>
    <col min="1" max="1" width="31.33203125" customWidth="1"/>
    <col min="2" max="2" width="9.109375" customWidth="1"/>
    <col min="3" max="3" width="10.88671875" customWidth="1"/>
    <col min="4" max="4" width="6" customWidth="1"/>
    <col min="5" max="5" width="8.109375" customWidth="1"/>
    <col min="6" max="6" width="9" customWidth="1"/>
    <col min="7" max="7" width="14.6640625" customWidth="1"/>
    <col min="8" max="8" width="13.6640625" customWidth="1"/>
    <col min="9" max="9" width="14.44140625" customWidth="1"/>
    <col min="10" max="10" width="14.6640625" customWidth="1"/>
    <col min="11" max="11" width="14.33203125" customWidth="1"/>
  </cols>
  <sheetData>
    <row r="1" spans="1:11" ht="12.75" customHeight="1">
      <c r="A1" s="46" t="s">
        <v>195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3.2">
      <c r="A2" s="48" t="s">
        <v>194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3.2">
      <c r="A3" s="48" t="s">
        <v>193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7.5" hidden="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8.25" hidden="1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1.25" hidden="1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 hidden="1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.75" hidden="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4.4" thickTop="1" thickBot="1">
      <c r="A10" s="31" t="s">
        <v>5</v>
      </c>
      <c r="B10" s="12" t="s">
        <v>0</v>
      </c>
      <c r="C10" s="12" t="s">
        <v>1</v>
      </c>
      <c r="D10" s="12" t="s">
        <v>2</v>
      </c>
      <c r="E10" s="12" t="s">
        <v>3</v>
      </c>
      <c r="F10" s="12" t="s">
        <v>4</v>
      </c>
      <c r="G10" s="12" t="s">
        <v>10</v>
      </c>
      <c r="H10" s="12" t="s">
        <v>6</v>
      </c>
      <c r="I10" s="12" t="s">
        <v>7</v>
      </c>
      <c r="J10" s="12" t="s">
        <v>8</v>
      </c>
      <c r="K10" s="32" t="s">
        <v>9</v>
      </c>
    </row>
    <row r="11" spans="1:11" ht="13.8" thickTop="1">
      <c r="A11" s="8" t="s">
        <v>17</v>
      </c>
      <c r="B11" s="9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10">
        <v>1676800</v>
      </c>
      <c r="H11" s="10">
        <v>367000</v>
      </c>
      <c r="I11" s="10">
        <v>465000</v>
      </c>
      <c r="J11" s="10">
        <v>347000</v>
      </c>
      <c r="K11" s="10">
        <v>497800</v>
      </c>
    </row>
    <row r="12" spans="1:11" ht="13.2" outlineLevel="2">
      <c r="A12" s="3" t="s">
        <v>17</v>
      </c>
      <c r="B12" s="2" t="s">
        <v>12</v>
      </c>
      <c r="C12" s="2" t="s">
        <v>13</v>
      </c>
      <c r="D12" s="2" t="s">
        <v>14</v>
      </c>
      <c r="E12" s="2" t="s">
        <v>18</v>
      </c>
      <c r="F12" s="2" t="s">
        <v>16</v>
      </c>
      <c r="G12" s="4">
        <v>50000</v>
      </c>
      <c r="H12" s="4">
        <v>12500</v>
      </c>
      <c r="I12" s="4">
        <v>12500</v>
      </c>
      <c r="J12" s="4">
        <v>12500</v>
      </c>
      <c r="K12" s="4">
        <v>12500</v>
      </c>
    </row>
    <row r="13" spans="1:11" ht="13.8" outlineLevel="2" thickBot="1">
      <c r="A13" s="5" t="s">
        <v>17</v>
      </c>
      <c r="B13" s="6" t="s">
        <v>12</v>
      </c>
      <c r="C13" s="6" t="s">
        <v>13</v>
      </c>
      <c r="D13" s="6" t="s">
        <v>19</v>
      </c>
      <c r="E13" s="6" t="s">
        <v>20</v>
      </c>
      <c r="F13" s="6" t="s">
        <v>16</v>
      </c>
      <c r="G13" s="7">
        <v>521500</v>
      </c>
      <c r="H13" s="7">
        <v>100000</v>
      </c>
      <c r="I13" s="7">
        <v>110000</v>
      </c>
      <c r="J13" s="7">
        <v>118000</v>
      </c>
      <c r="K13" s="7">
        <v>193500</v>
      </c>
    </row>
    <row r="14" spans="1:11" ht="14.4" outlineLevel="2" thickTop="1" thickBot="1">
      <c r="A14" s="11" t="s">
        <v>17</v>
      </c>
      <c r="B14" s="12" t="s">
        <v>12</v>
      </c>
      <c r="C14" s="12"/>
      <c r="D14" s="12"/>
      <c r="E14" s="12"/>
      <c r="F14" s="12"/>
      <c r="G14" s="13">
        <v>2248300</v>
      </c>
      <c r="H14" s="13">
        <v>479500</v>
      </c>
      <c r="I14" s="13">
        <v>587500</v>
      </c>
      <c r="J14" s="13">
        <v>477500</v>
      </c>
      <c r="K14" s="14">
        <v>703800</v>
      </c>
    </row>
    <row r="15" spans="1:11" ht="13.8" outlineLevel="1" thickTop="1">
      <c r="A15" s="3" t="s">
        <v>17</v>
      </c>
      <c r="B15" s="2" t="s">
        <v>21</v>
      </c>
      <c r="C15" s="2" t="s">
        <v>22</v>
      </c>
      <c r="D15" s="2" t="s">
        <v>14</v>
      </c>
      <c r="E15" s="2" t="s">
        <v>15</v>
      </c>
      <c r="F15" s="2" t="s">
        <v>16</v>
      </c>
      <c r="G15" s="4">
        <v>807700</v>
      </c>
      <c r="H15" s="4">
        <v>236000</v>
      </c>
      <c r="I15" s="4">
        <v>301700</v>
      </c>
      <c r="J15" s="4">
        <v>135000</v>
      </c>
      <c r="K15" s="4">
        <v>135000</v>
      </c>
    </row>
    <row r="16" spans="1:11" ht="13.2" outlineLevel="2">
      <c r="A16" s="3" t="s">
        <v>17</v>
      </c>
      <c r="B16" s="2" t="s">
        <v>21</v>
      </c>
      <c r="C16" s="2" t="s">
        <v>22</v>
      </c>
      <c r="D16" s="2" t="s">
        <v>14</v>
      </c>
      <c r="E16" s="2" t="s">
        <v>15</v>
      </c>
      <c r="F16" s="2" t="s">
        <v>23</v>
      </c>
      <c r="G16" s="4">
        <v>8240</v>
      </c>
      <c r="H16" s="4">
        <v>0</v>
      </c>
      <c r="I16" s="4">
        <v>0</v>
      </c>
      <c r="J16" s="4">
        <v>8240</v>
      </c>
      <c r="K16" s="4">
        <v>0</v>
      </c>
    </row>
    <row r="17" spans="1:11" ht="13.2" outlineLevel="2">
      <c r="A17" s="3" t="s">
        <v>17</v>
      </c>
      <c r="B17" s="2" t="s">
        <v>21</v>
      </c>
      <c r="C17" s="2" t="s">
        <v>22</v>
      </c>
      <c r="D17" s="2" t="s">
        <v>14</v>
      </c>
      <c r="E17" s="2" t="s">
        <v>18</v>
      </c>
      <c r="F17" s="2" t="s">
        <v>16</v>
      </c>
      <c r="G17" s="4">
        <v>110000</v>
      </c>
      <c r="H17" s="4">
        <v>12500</v>
      </c>
      <c r="I17" s="4">
        <v>72500</v>
      </c>
      <c r="J17" s="4">
        <v>12500</v>
      </c>
      <c r="K17" s="4">
        <v>12500</v>
      </c>
    </row>
    <row r="18" spans="1:11" ht="13.2" outlineLevel="2">
      <c r="A18" s="3" t="s">
        <v>17</v>
      </c>
      <c r="B18" s="2" t="s">
        <v>21</v>
      </c>
      <c r="C18" s="2" t="s">
        <v>22</v>
      </c>
      <c r="D18" s="2" t="s">
        <v>19</v>
      </c>
      <c r="E18" s="2" t="s">
        <v>20</v>
      </c>
      <c r="F18" s="2" t="s">
        <v>16</v>
      </c>
      <c r="G18" s="4">
        <v>278340</v>
      </c>
      <c r="H18" s="4">
        <v>128340</v>
      </c>
      <c r="I18" s="4">
        <v>60000</v>
      </c>
      <c r="J18" s="4">
        <v>45000</v>
      </c>
      <c r="K18" s="4">
        <v>45000</v>
      </c>
    </row>
    <row r="19" spans="1:11" ht="13.2" outlineLevel="1">
      <c r="A19" s="3" t="s">
        <v>17</v>
      </c>
      <c r="B19" s="2" t="s">
        <v>21</v>
      </c>
      <c r="C19" s="2" t="s">
        <v>22</v>
      </c>
      <c r="D19" s="2" t="s">
        <v>19</v>
      </c>
      <c r="E19" s="2" t="s">
        <v>20</v>
      </c>
      <c r="F19" s="2" t="s">
        <v>23</v>
      </c>
      <c r="G19" s="4">
        <v>2488.48</v>
      </c>
      <c r="H19" s="4">
        <v>0</v>
      </c>
      <c r="I19" s="4">
        <v>0</v>
      </c>
      <c r="J19" s="4">
        <v>2488.48</v>
      </c>
      <c r="K19" s="4">
        <v>0</v>
      </c>
    </row>
    <row r="20" spans="1:11" ht="13.2">
      <c r="A20" s="3" t="s">
        <v>17</v>
      </c>
      <c r="B20" s="2" t="s">
        <v>21</v>
      </c>
      <c r="C20" s="2" t="s">
        <v>24</v>
      </c>
      <c r="D20" s="2" t="s">
        <v>25</v>
      </c>
      <c r="E20" s="2" t="s">
        <v>26</v>
      </c>
      <c r="F20" s="2" t="s">
        <v>16</v>
      </c>
      <c r="G20" s="4">
        <v>19600</v>
      </c>
      <c r="H20" s="4">
        <v>4900</v>
      </c>
      <c r="I20" s="4">
        <v>4900</v>
      </c>
      <c r="J20" s="4">
        <v>4900</v>
      </c>
      <c r="K20" s="4">
        <v>4900</v>
      </c>
    </row>
    <row r="21" spans="1:11" ht="13.2" outlineLevel="2">
      <c r="A21" s="3" t="s">
        <v>17</v>
      </c>
      <c r="B21" s="2" t="s">
        <v>21</v>
      </c>
      <c r="C21" s="2" t="s">
        <v>24</v>
      </c>
      <c r="D21" s="2" t="s">
        <v>25</v>
      </c>
      <c r="E21" s="2" t="s">
        <v>27</v>
      </c>
      <c r="F21" s="2" t="s">
        <v>16</v>
      </c>
      <c r="G21" s="4">
        <v>16900</v>
      </c>
      <c r="H21" s="4">
        <v>4225</v>
      </c>
      <c r="I21" s="4">
        <v>4225</v>
      </c>
      <c r="J21" s="4">
        <v>4225</v>
      </c>
      <c r="K21" s="4">
        <v>4225</v>
      </c>
    </row>
    <row r="22" spans="1:11" ht="13.2" outlineLevel="2">
      <c r="A22" s="3" t="s">
        <v>17</v>
      </c>
      <c r="B22" s="2" t="s">
        <v>21</v>
      </c>
      <c r="C22" s="2" t="s">
        <v>24</v>
      </c>
      <c r="D22" s="2" t="s">
        <v>25</v>
      </c>
      <c r="E22" s="2" t="s">
        <v>28</v>
      </c>
      <c r="F22" s="2" t="s">
        <v>16</v>
      </c>
      <c r="G22" s="4">
        <v>240725.7</v>
      </c>
      <c r="H22" s="4">
        <v>73000</v>
      </c>
      <c r="I22" s="4">
        <v>66000</v>
      </c>
      <c r="J22" s="4">
        <v>36725.699999999997</v>
      </c>
      <c r="K22" s="4">
        <v>65000</v>
      </c>
    </row>
    <row r="23" spans="1:11" ht="13.2" outlineLevel="2">
      <c r="A23" s="3" t="s">
        <v>17</v>
      </c>
      <c r="B23" s="2" t="s">
        <v>21</v>
      </c>
      <c r="C23" s="2" t="s">
        <v>24</v>
      </c>
      <c r="D23" s="2" t="s">
        <v>25</v>
      </c>
      <c r="E23" s="2" t="s">
        <v>29</v>
      </c>
      <c r="F23" s="2" t="s">
        <v>16</v>
      </c>
      <c r="G23" s="4">
        <v>53000</v>
      </c>
      <c r="H23" s="4">
        <v>13000</v>
      </c>
      <c r="I23" s="4">
        <v>13000</v>
      </c>
      <c r="J23" s="4">
        <v>13000</v>
      </c>
      <c r="K23" s="4">
        <v>14000</v>
      </c>
    </row>
    <row r="24" spans="1:11" ht="13.2" outlineLevel="2">
      <c r="A24" s="3" t="s">
        <v>17</v>
      </c>
      <c r="B24" s="2" t="s">
        <v>21</v>
      </c>
      <c r="C24" s="2" t="s">
        <v>24</v>
      </c>
      <c r="D24" s="2" t="s">
        <v>25</v>
      </c>
      <c r="E24" s="2" t="s">
        <v>30</v>
      </c>
      <c r="F24" s="2" t="s">
        <v>16</v>
      </c>
      <c r="G24" s="4">
        <v>96300</v>
      </c>
      <c r="H24" s="4">
        <v>24000</v>
      </c>
      <c r="I24" s="4">
        <v>24000</v>
      </c>
      <c r="J24" s="4">
        <v>24000</v>
      </c>
      <c r="K24" s="4">
        <v>24300</v>
      </c>
    </row>
    <row r="25" spans="1:11" ht="13.2" outlineLevel="2">
      <c r="A25" s="3" t="s">
        <v>17</v>
      </c>
      <c r="B25" s="2" t="s">
        <v>21</v>
      </c>
      <c r="C25" s="2" t="s">
        <v>24</v>
      </c>
      <c r="D25" s="2" t="s">
        <v>25</v>
      </c>
      <c r="E25" s="2" t="s">
        <v>31</v>
      </c>
      <c r="F25" s="2" t="s">
        <v>16</v>
      </c>
      <c r="G25" s="4">
        <v>281400</v>
      </c>
      <c r="H25" s="4">
        <v>0</v>
      </c>
      <c r="I25" s="4">
        <v>39000</v>
      </c>
      <c r="J25" s="4">
        <v>147000</v>
      </c>
      <c r="K25" s="4">
        <v>95400</v>
      </c>
    </row>
    <row r="26" spans="1:11" ht="13.2" outlineLevel="2">
      <c r="A26" s="3" t="s">
        <v>17</v>
      </c>
      <c r="B26" s="2" t="s">
        <v>21</v>
      </c>
      <c r="C26" s="2" t="s">
        <v>24</v>
      </c>
      <c r="D26" s="2" t="s">
        <v>32</v>
      </c>
      <c r="E26" s="2" t="s">
        <v>33</v>
      </c>
      <c r="F26" s="2" t="s">
        <v>16</v>
      </c>
      <c r="G26" s="4">
        <v>21200</v>
      </c>
      <c r="H26" s="4">
        <v>5300</v>
      </c>
      <c r="I26" s="4">
        <v>5300</v>
      </c>
      <c r="J26" s="4">
        <v>5300</v>
      </c>
      <c r="K26" s="4">
        <v>5300</v>
      </c>
    </row>
    <row r="27" spans="1:11" ht="13.8" outlineLevel="2" thickBot="1">
      <c r="A27" s="5" t="s">
        <v>17</v>
      </c>
      <c r="B27" s="6" t="s">
        <v>21</v>
      </c>
      <c r="C27" s="6" t="s">
        <v>24</v>
      </c>
      <c r="D27" s="6" t="s">
        <v>32</v>
      </c>
      <c r="E27" s="6" t="s">
        <v>34</v>
      </c>
      <c r="F27" s="6" t="s">
        <v>16</v>
      </c>
      <c r="G27" s="7">
        <v>61274.3</v>
      </c>
      <c r="H27" s="7">
        <v>0</v>
      </c>
      <c r="I27" s="7">
        <v>0</v>
      </c>
      <c r="J27" s="7">
        <v>61274.3</v>
      </c>
      <c r="K27" s="7">
        <v>0</v>
      </c>
    </row>
    <row r="28" spans="1:11" ht="14.4" outlineLevel="2" thickTop="1" thickBot="1">
      <c r="A28" s="15" t="s">
        <v>17</v>
      </c>
      <c r="B28" s="16" t="s">
        <v>21</v>
      </c>
      <c r="C28" s="17"/>
      <c r="D28" s="17"/>
      <c r="E28" s="17"/>
      <c r="F28" s="17"/>
      <c r="G28" s="18">
        <v>1997168.48</v>
      </c>
      <c r="H28" s="18">
        <v>501265</v>
      </c>
      <c r="I28" s="18">
        <v>590625</v>
      </c>
      <c r="J28" s="18">
        <v>499653.48</v>
      </c>
      <c r="K28" s="19">
        <v>405625</v>
      </c>
    </row>
    <row r="29" spans="1:11" ht="14.4" outlineLevel="2" thickTop="1" thickBot="1">
      <c r="A29" s="11" t="s">
        <v>17</v>
      </c>
      <c r="B29" s="12"/>
      <c r="C29" s="12"/>
      <c r="D29" s="12"/>
      <c r="E29" s="12"/>
      <c r="F29" s="12"/>
      <c r="G29" s="13">
        <f>G14+G28</f>
        <v>4245468.4800000004</v>
      </c>
      <c r="H29" s="13">
        <f>H14+H28</f>
        <v>980765</v>
      </c>
      <c r="I29" s="13">
        <f>I14+I28</f>
        <v>1178125</v>
      </c>
      <c r="J29" s="13">
        <f>J14+J28</f>
        <v>977153.48</v>
      </c>
      <c r="K29" s="14">
        <f>K14+K28</f>
        <v>1109425</v>
      </c>
    </row>
    <row r="30" spans="1:11" ht="14.4" outlineLevel="2" thickTop="1" thickBot="1">
      <c r="A30" s="28" t="s">
        <v>39</v>
      </c>
      <c r="B30" s="25" t="s">
        <v>21</v>
      </c>
      <c r="C30" s="25" t="s">
        <v>35</v>
      </c>
      <c r="D30" s="25" t="s">
        <v>36</v>
      </c>
      <c r="E30" s="25" t="s">
        <v>37</v>
      </c>
      <c r="F30" s="25" t="s">
        <v>38</v>
      </c>
      <c r="G30" s="26">
        <v>276405</v>
      </c>
      <c r="H30" s="26">
        <v>69101.25</v>
      </c>
      <c r="I30" s="26">
        <v>69101.25</v>
      </c>
      <c r="J30" s="26">
        <v>69101.25</v>
      </c>
      <c r="K30" s="26">
        <v>69101.25</v>
      </c>
    </row>
    <row r="31" spans="1:11" ht="14.4" outlineLevel="2" thickTop="1" thickBot="1">
      <c r="A31" s="15" t="s">
        <v>39</v>
      </c>
      <c r="B31" s="16" t="s">
        <v>21</v>
      </c>
      <c r="C31" s="17"/>
      <c r="D31" s="17"/>
      <c r="E31" s="17"/>
      <c r="F31" s="17"/>
      <c r="G31" s="18">
        <v>276405</v>
      </c>
      <c r="H31" s="18">
        <v>69101.25</v>
      </c>
      <c r="I31" s="18">
        <v>69101.25</v>
      </c>
      <c r="J31" s="18">
        <v>69101.25</v>
      </c>
      <c r="K31" s="19">
        <v>69101.25</v>
      </c>
    </row>
    <row r="32" spans="1:11" ht="14.4" outlineLevel="2" thickTop="1" thickBot="1">
      <c r="A32" s="15" t="s">
        <v>39</v>
      </c>
      <c r="B32" s="16"/>
      <c r="C32" s="17"/>
      <c r="D32" s="17"/>
      <c r="E32" s="17"/>
      <c r="F32" s="17"/>
      <c r="G32" s="18">
        <v>276405</v>
      </c>
      <c r="H32" s="18">
        <v>69101.25</v>
      </c>
      <c r="I32" s="18">
        <v>69101.25</v>
      </c>
      <c r="J32" s="18">
        <v>69101.25</v>
      </c>
      <c r="K32" s="19">
        <v>69101.25</v>
      </c>
    </row>
    <row r="33" spans="1:11" ht="14.4" outlineLevel="2" thickTop="1" thickBot="1">
      <c r="A33" s="37" t="s">
        <v>11</v>
      </c>
      <c r="B33" s="38"/>
      <c r="C33" s="39"/>
      <c r="D33" s="39"/>
      <c r="E33" s="39"/>
      <c r="F33" s="39"/>
      <c r="G33" s="40">
        <f>G29+G32</f>
        <v>4521873.4800000004</v>
      </c>
      <c r="H33" s="40">
        <f>H29+H30</f>
        <v>1049866.25</v>
      </c>
      <c r="I33" s="40">
        <f>I29+I32</f>
        <v>1247226.25</v>
      </c>
      <c r="J33" s="40">
        <f>J29+J30</f>
        <v>1046254.73</v>
      </c>
      <c r="K33" s="41">
        <f>K29+K32</f>
        <v>1178526.25</v>
      </c>
    </row>
    <row r="34" spans="1:11" ht="13.8" outlineLevel="1" thickTop="1">
      <c r="A34" s="8" t="s">
        <v>57</v>
      </c>
      <c r="B34" s="9" t="s">
        <v>40</v>
      </c>
      <c r="C34" s="9" t="s">
        <v>41</v>
      </c>
      <c r="D34" s="9" t="s">
        <v>14</v>
      </c>
      <c r="E34" s="9" t="s">
        <v>15</v>
      </c>
      <c r="F34" s="9" t="s">
        <v>16</v>
      </c>
      <c r="G34" s="10">
        <v>6806300</v>
      </c>
      <c r="H34" s="10">
        <v>1450000</v>
      </c>
      <c r="I34" s="10">
        <v>2100000</v>
      </c>
      <c r="J34" s="10">
        <v>1600000</v>
      </c>
      <c r="K34" s="10">
        <v>1656300</v>
      </c>
    </row>
    <row r="35" spans="1:11" ht="13.2" outlineLevel="2">
      <c r="A35" s="3" t="s">
        <v>57</v>
      </c>
      <c r="B35" s="2" t="s">
        <v>40</v>
      </c>
      <c r="C35" s="2" t="s">
        <v>41</v>
      </c>
      <c r="D35" s="2" t="s">
        <v>14</v>
      </c>
      <c r="E35" s="2" t="s">
        <v>15</v>
      </c>
      <c r="F35" s="2" t="s">
        <v>23</v>
      </c>
      <c r="G35" s="4">
        <v>75650</v>
      </c>
      <c r="H35" s="4">
        <v>0</v>
      </c>
      <c r="I35" s="4">
        <v>0</v>
      </c>
      <c r="J35" s="4">
        <v>75650</v>
      </c>
      <c r="K35" s="4">
        <v>0</v>
      </c>
    </row>
    <row r="36" spans="1:11" ht="13.2" outlineLevel="2">
      <c r="A36" s="3" t="s">
        <v>57</v>
      </c>
      <c r="B36" s="2" t="s">
        <v>40</v>
      </c>
      <c r="C36" s="2" t="s">
        <v>41</v>
      </c>
      <c r="D36" s="2" t="s">
        <v>14</v>
      </c>
      <c r="E36" s="2" t="s">
        <v>18</v>
      </c>
      <c r="F36" s="2" t="s">
        <v>16</v>
      </c>
      <c r="G36" s="4">
        <v>60000</v>
      </c>
      <c r="H36" s="4">
        <v>15000</v>
      </c>
      <c r="I36" s="4">
        <v>15000</v>
      </c>
      <c r="J36" s="4">
        <v>15000</v>
      </c>
      <c r="K36" s="4">
        <v>15000</v>
      </c>
    </row>
    <row r="37" spans="1:11" ht="13.2" outlineLevel="2">
      <c r="A37" s="3" t="s">
        <v>57</v>
      </c>
      <c r="B37" s="2" t="s">
        <v>40</v>
      </c>
      <c r="C37" s="2" t="s">
        <v>41</v>
      </c>
      <c r="D37" s="2" t="s">
        <v>19</v>
      </c>
      <c r="E37" s="2" t="s">
        <v>20</v>
      </c>
      <c r="F37" s="2" t="s">
        <v>16</v>
      </c>
      <c r="G37" s="4">
        <v>2055500</v>
      </c>
      <c r="H37" s="4">
        <v>470000</v>
      </c>
      <c r="I37" s="4">
        <v>595000</v>
      </c>
      <c r="J37" s="4">
        <v>490000</v>
      </c>
      <c r="K37" s="4">
        <v>500500</v>
      </c>
    </row>
    <row r="38" spans="1:11" ht="13.2" outlineLevel="2">
      <c r="A38" s="3" t="s">
        <v>57</v>
      </c>
      <c r="B38" s="2" t="s">
        <v>40</v>
      </c>
      <c r="C38" s="2" t="s">
        <v>41</v>
      </c>
      <c r="D38" s="2" t="s">
        <v>19</v>
      </c>
      <c r="E38" s="2" t="s">
        <v>20</v>
      </c>
      <c r="F38" s="2" t="s">
        <v>23</v>
      </c>
      <c r="G38" s="4">
        <v>19471.45</v>
      </c>
      <c r="H38" s="4">
        <v>0</v>
      </c>
      <c r="I38" s="4">
        <v>0</v>
      </c>
      <c r="J38" s="4">
        <v>19471.45</v>
      </c>
      <c r="K38" s="4">
        <v>0</v>
      </c>
    </row>
    <row r="39" spans="1:11" ht="13.2" outlineLevel="2">
      <c r="A39" s="3" t="s">
        <v>57</v>
      </c>
      <c r="B39" s="2" t="s">
        <v>40</v>
      </c>
      <c r="C39" s="2" t="s">
        <v>42</v>
      </c>
      <c r="D39" s="2" t="s">
        <v>14</v>
      </c>
      <c r="E39" s="2" t="s">
        <v>15</v>
      </c>
      <c r="F39" s="2" t="s">
        <v>16</v>
      </c>
      <c r="G39" s="4">
        <v>4991200</v>
      </c>
      <c r="H39" s="4">
        <v>1200000</v>
      </c>
      <c r="I39" s="4">
        <v>1400000</v>
      </c>
      <c r="J39" s="4">
        <v>1300000</v>
      </c>
      <c r="K39" s="4">
        <v>1091200</v>
      </c>
    </row>
    <row r="40" spans="1:11" ht="13.2" outlineLevel="2">
      <c r="A40" s="3" t="s">
        <v>57</v>
      </c>
      <c r="B40" s="2" t="s">
        <v>40</v>
      </c>
      <c r="C40" s="2" t="s">
        <v>42</v>
      </c>
      <c r="D40" s="2" t="s">
        <v>14</v>
      </c>
      <c r="E40" s="2" t="s">
        <v>15</v>
      </c>
      <c r="F40" s="2" t="s">
        <v>23</v>
      </c>
      <c r="G40" s="4">
        <v>79013.88</v>
      </c>
      <c r="H40" s="4">
        <v>0</v>
      </c>
      <c r="I40" s="4">
        <v>0</v>
      </c>
      <c r="J40" s="4">
        <v>79013.88</v>
      </c>
      <c r="K40" s="4">
        <v>0</v>
      </c>
    </row>
    <row r="41" spans="1:11" ht="13.2" outlineLevel="2">
      <c r="A41" s="3" t="s">
        <v>57</v>
      </c>
      <c r="B41" s="2" t="s">
        <v>40</v>
      </c>
      <c r="C41" s="2" t="s">
        <v>42</v>
      </c>
      <c r="D41" s="2" t="s">
        <v>14</v>
      </c>
      <c r="E41" s="2" t="s">
        <v>18</v>
      </c>
      <c r="F41" s="2" t="s">
        <v>16</v>
      </c>
      <c r="G41" s="4">
        <v>60000</v>
      </c>
      <c r="H41" s="4">
        <v>15000</v>
      </c>
      <c r="I41" s="4">
        <v>15000</v>
      </c>
      <c r="J41" s="4">
        <v>15000</v>
      </c>
      <c r="K41" s="4">
        <v>15000</v>
      </c>
    </row>
    <row r="42" spans="1:11" ht="13.2" outlineLevel="2">
      <c r="A42" s="3" t="s">
        <v>57</v>
      </c>
      <c r="B42" s="2" t="s">
        <v>40</v>
      </c>
      <c r="C42" s="2" t="s">
        <v>42</v>
      </c>
      <c r="D42" s="2" t="s">
        <v>19</v>
      </c>
      <c r="E42" s="2" t="s">
        <v>20</v>
      </c>
      <c r="F42" s="2" t="s">
        <v>16</v>
      </c>
      <c r="G42" s="4">
        <v>1507300</v>
      </c>
      <c r="H42" s="4">
        <v>320000</v>
      </c>
      <c r="I42" s="4">
        <v>460000</v>
      </c>
      <c r="J42" s="4">
        <v>390000</v>
      </c>
      <c r="K42" s="4">
        <v>337300</v>
      </c>
    </row>
    <row r="43" spans="1:11" ht="13.2" outlineLevel="2">
      <c r="A43" s="3" t="s">
        <v>57</v>
      </c>
      <c r="B43" s="2" t="s">
        <v>40</v>
      </c>
      <c r="C43" s="2" t="s">
        <v>42</v>
      </c>
      <c r="D43" s="2" t="s">
        <v>19</v>
      </c>
      <c r="E43" s="2" t="s">
        <v>20</v>
      </c>
      <c r="F43" s="2" t="s">
        <v>23</v>
      </c>
      <c r="G43" s="4">
        <v>23862.19</v>
      </c>
      <c r="H43" s="4">
        <v>0</v>
      </c>
      <c r="I43" s="4">
        <v>0</v>
      </c>
      <c r="J43" s="4">
        <v>23862.19</v>
      </c>
      <c r="K43" s="4">
        <v>0</v>
      </c>
    </row>
    <row r="44" spans="1:11" ht="13.2" outlineLevel="2">
      <c r="A44" s="3" t="s">
        <v>57</v>
      </c>
      <c r="B44" s="2" t="s">
        <v>40</v>
      </c>
      <c r="C44" s="2" t="s">
        <v>43</v>
      </c>
      <c r="D44" s="2" t="s">
        <v>44</v>
      </c>
      <c r="E44" s="2" t="s">
        <v>28</v>
      </c>
      <c r="F44" s="2" t="s">
        <v>16</v>
      </c>
      <c r="G44" s="4">
        <v>381600</v>
      </c>
      <c r="H44" s="4">
        <v>50000</v>
      </c>
      <c r="I44" s="4">
        <v>55000</v>
      </c>
      <c r="J44" s="4">
        <v>185000</v>
      </c>
      <c r="K44" s="4">
        <v>91600</v>
      </c>
    </row>
    <row r="45" spans="1:11" ht="13.2" outlineLevel="2">
      <c r="A45" s="3" t="s">
        <v>57</v>
      </c>
      <c r="B45" s="2" t="s">
        <v>40</v>
      </c>
      <c r="C45" s="2" t="s">
        <v>43</v>
      </c>
      <c r="D45" s="2" t="s">
        <v>25</v>
      </c>
      <c r="E45" s="2" t="s">
        <v>26</v>
      </c>
      <c r="F45" s="2" t="s">
        <v>16</v>
      </c>
      <c r="G45" s="4">
        <v>736300</v>
      </c>
      <c r="H45" s="4">
        <v>106000</v>
      </c>
      <c r="I45" s="4">
        <v>320000</v>
      </c>
      <c r="J45" s="4">
        <v>106000</v>
      </c>
      <c r="K45" s="4">
        <v>204300</v>
      </c>
    </row>
    <row r="46" spans="1:11" ht="13.2" outlineLevel="2">
      <c r="A46" s="3" t="s">
        <v>57</v>
      </c>
      <c r="B46" s="2" t="s">
        <v>40</v>
      </c>
      <c r="C46" s="2" t="s">
        <v>43</v>
      </c>
      <c r="D46" s="2" t="s">
        <v>25</v>
      </c>
      <c r="E46" s="2" t="s">
        <v>45</v>
      </c>
      <c r="F46" s="2" t="s">
        <v>16</v>
      </c>
      <c r="G46" s="4">
        <v>84752.04</v>
      </c>
      <c r="H46" s="4">
        <v>84752.04</v>
      </c>
      <c r="I46" s="4">
        <v>0</v>
      </c>
      <c r="J46" s="4">
        <v>0</v>
      </c>
      <c r="K46" s="4">
        <v>0</v>
      </c>
    </row>
    <row r="47" spans="1:11" ht="13.2" outlineLevel="2">
      <c r="A47" s="3" t="s">
        <v>57</v>
      </c>
      <c r="B47" s="2" t="s">
        <v>40</v>
      </c>
      <c r="C47" s="2" t="s">
        <v>43</v>
      </c>
      <c r="D47" s="2" t="s">
        <v>25</v>
      </c>
      <c r="E47" s="2" t="s">
        <v>27</v>
      </c>
      <c r="F47" s="2" t="s">
        <v>16</v>
      </c>
      <c r="G47" s="4">
        <v>134502.68</v>
      </c>
      <c r="H47" s="4">
        <v>88202.68</v>
      </c>
      <c r="I47" s="4">
        <v>15500</v>
      </c>
      <c r="J47" s="4">
        <v>15500</v>
      </c>
      <c r="K47" s="4">
        <v>15300</v>
      </c>
    </row>
    <row r="48" spans="1:11" ht="13.2" outlineLevel="1">
      <c r="A48" s="3" t="s">
        <v>57</v>
      </c>
      <c r="B48" s="2" t="s">
        <v>40</v>
      </c>
      <c r="C48" s="2" t="s">
        <v>43</v>
      </c>
      <c r="D48" s="2" t="s">
        <v>25</v>
      </c>
      <c r="E48" s="2" t="s">
        <v>28</v>
      </c>
      <c r="F48" s="2" t="s">
        <v>16</v>
      </c>
      <c r="G48" s="4">
        <v>1046300</v>
      </c>
      <c r="H48" s="4">
        <v>162200</v>
      </c>
      <c r="I48" s="4">
        <v>242400</v>
      </c>
      <c r="J48" s="4">
        <v>279000</v>
      </c>
      <c r="K48" s="4">
        <v>362700</v>
      </c>
    </row>
    <row r="49" spans="1:11" ht="13.2" outlineLevel="2">
      <c r="A49" s="3" t="s">
        <v>57</v>
      </c>
      <c r="B49" s="2" t="s">
        <v>40</v>
      </c>
      <c r="C49" s="2" t="s">
        <v>43</v>
      </c>
      <c r="D49" s="2" t="s">
        <v>25</v>
      </c>
      <c r="E49" s="2" t="s">
        <v>29</v>
      </c>
      <c r="F49" s="2" t="s">
        <v>16</v>
      </c>
      <c r="G49" s="4">
        <v>180000</v>
      </c>
      <c r="H49" s="4">
        <v>63500</v>
      </c>
      <c r="I49" s="4">
        <v>50000</v>
      </c>
      <c r="J49" s="4">
        <v>66500</v>
      </c>
      <c r="K49" s="4">
        <v>0</v>
      </c>
    </row>
    <row r="50" spans="1:11" ht="13.2" outlineLevel="1">
      <c r="A50" s="3" t="s">
        <v>57</v>
      </c>
      <c r="B50" s="2" t="s">
        <v>40</v>
      </c>
      <c r="C50" s="2" t="s">
        <v>43</v>
      </c>
      <c r="D50" s="2" t="s">
        <v>25</v>
      </c>
      <c r="E50" s="2" t="s">
        <v>30</v>
      </c>
      <c r="F50" s="2" t="s">
        <v>16</v>
      </c>
      <c r="G50" s="4">
        <v>243700</v>
      </c>
      <c r="H50" s="4">
        <v>60500</v>
      </c>
      <c r="I50" s="4">
        <v>21000</v>
      </c>
      <c r="J50" s="4">
        <v>151000</v>
      </c>
      <c r="K50" s="4">
        <v>11200</v>
      </c>
    </row>
    <row r="51" spans="1:11" ht="13.2" outlineLevel="2">
      <c r="A51" s="3" t="s">
        <v>57</v>
      </c>
      <c r="B51" s="2" t="s">
        <v>40</v>
      </c>
      <c r="C51" s="2" t="s">
        <v>43</v>
      </c>
      <c r="D51" s="2" t="s">
        <v>25</v>
      </c>
      <c r="E51" s="2" t="s">
        <v>31</v>
      </c>
      <c r="F51" s="2" t="s">
        <v>16</v>
      </c>
      <c r="G51" s="4">
        <v>114000</v>
      </c>
      <c r="H51" s="4">
        <v>0</v>
      </c>
      <c r="I51" s="4">
        <v>17000</v>
      </c>
      <c r="J51" s="4">
        <v>40000</v>
      </c>
      <c r="K51" s="4">
        <v>57000</v>
      </c>
    </row>
    <row r="52" spans="1:11" ht="13.2" outlineLevel="1">
      <c r="A52" s="3" t="s">
        <v>57</v>
      </c>
      <c r="B52" s="2" t="s">
        <v>40</v>
      </c>
      <c r="C52" s="2" t="s">
        <v>43</v>
      </c>
      <c r="D52" s="2" t="s">
        <v>46</v>
      </c>
      <c r="E52" s="2" t="s">
        <v>47</v>
      </c>
      <c r="F52" s="2" t="s">
        <v>16</v>
      </c>
      <c r="G52" s="4">
        <v>46000</v>
      </c>
      <c r="H52" s="4">
        <v>11500</v>
      </c>
      <c r="I52" s="4">
        <v>11500</v>
      </c>
      <c r="J52" s="4">
        <v>11500</v>
      </c>
      <c r="K52" s="4">
        <v>11500</v>
      </c>
    </row>
    <row r="53" spans="1:11" ht="13.2">
      <c r="A53" s="3" t="s">
        <v>57</v>
      </c>
      <c r="B53" s="2" t="s">
        <v>40</v>
      </c>
      <c r="C53" s="2" t="s">
        <v>43</v>
      </c>
      <c r="D53" s="2" t="s">
        <v>48</v>
      </c>
      <c r="E53" s="2" t="s">
        <v>49</v>
      </c>
      <c r="F53" s="2" t="s">
        <v>16</v>
      </c>
      <c r="G53" s="4">
        <v>85840</v>
      </c>
      <c r="H53" s="4">
        <v>2290</v>
      </c>
      <c r="I53" s="4">
        <v>27850</v>
      </c>
      <c r="J53" s="4">
        <v>27850</v>
      </c>
      <c r="K53" s="4">
        <v>27850</v>
      </c>
    </row>
    <row r="54" spans="1:11" ht="13.2" outlineLevel="2">
      <c r="A54" s="3" t="s">
        <v>57</v>
      </c>
      <c r="B54" s="2" t="s">
        <v>40</v>
      </c>
      <c r="C54" s="2" t="s">
        <v>43</v>
      </c>
      <c r="D54" s="2" t="s">
        <v>32</v>
      </c>
      <c r="E54" s="2" t="s">
        <v>33</v>
      </c>
      <c r="F54" s="2" t="s">
        <v>16</v>
      </c>
      <c r="G54" s="4">
        <v>14000</v>
      </c>
      <c r="H54" s="4">
        <v>3500</v>
      </c>
      <c r="I54" s="4">
        <v>3500</v>
      </c>
      <c r="J54" s="4">
        <v>3500</v>
      </c>
      <c r="K54" s="4">
        <v>3500</v>
      </c>
    </row>
    <row r="55" spans="1:11" ht="13.2" outlineLevel="2">
      <c r="A55" s="3" t="s">
        <v>57</v>
      </c>
      <c r="B55" s="2" t="s">
        <v>40</v>
      </c>
      <c r="C55" s="2" t="s">
        <v>43</v>
      </c>
      <c r="D55" s="2" t="s">
        <v>32</v>
      </c>
      <c r="E55" s="2" t="s">
        <v>50</v>
      </c>
      <c r="F55" s="2" t="s">
        <v>16</v>
      </c>
      <c r="G55" s="4">
        <v>93260</v>
      </c>
      <c r="H55" s="4">
        <v>93260</v>
      </c>
      <c r="I55" s="4">
        <v>0</v>
      </c>
      <c r="J55" s="4">
        <v>0</v>
      </c>
      <c r="K55" s="4">
        <v>0</v>
      </c>
    </row>
    <row r="56" spans="1:11" ht="13.8" outlineLevel="2" thickBot="1">
      <c r="A56" s="5" t="s">
        <v>57</v>
      </c>
      <c r="B56" s="6" t="s">
        <v>40</v>
      </c>
      <c r="C56" s="6" t="s">
        <v>51</v>
      </c>
      <c r="D56" s="6" t="s">
        <v>25</v>
      </c>
      <c r="E56" s="6" t="s">
        <v>30</v>
      </c>
      <c r="F56" s="6" t="s">
        <v>52</v>
      </c>
      <c r="G56" s="7">
        <v>10560</v>
      </c>
      <c r="H56" s="7">
        <v>10560</v>
      </c>
      <c r="I56" s="7">
        <v>0</v>
      </c>
      <c r="J56" s="7">
        <v>0</v>
      </c>
      <c r="K56" s="7">
        <v>0</v>
      </c>
    </row>
    <row r="57" spans="1:11" ht="14.4" outlineLevel="2" thickTop="1" thickBot="1">
      <c r="A57" s="15" t="s">
        <v>57</v>
      </c>
      <c r="B57" s="16" t="s">
        <v>40</v>
      </c>
      <c r="C57" s="17"/>
      <c r="D57" s="17"/>
      <c r="E57" s="17"/>
      <c r="F57" s="17"/>
      <c r="G57" s="18">
        <v>18849112.239999998</v>
      </c>
      <c r="H57" s="18">
        <v>4206264.72</v>
      </c>
      <c r="I57" s="18">
        <v>5348750</v>
      </c>
      <c r="J57" s="18">
        <v>4893847.5199999996</v>
      </c>
      <c r="K57" s="19">
        <v>4400250</v>
      </c>
    </row>
    <row r="58" spans="1:11" ht="13.8" outlineLevel="2" thickTop="1">
      <c r="A58" s="3" t="s">
        <v>57</v>
      </c>
      <c r="B58" s="2" t="s">
        <v>59</v>
      </c>
      <c r="C58" s="2" t="s">
        <v>60</v>
      </c>
      <c r="D58" s="2" t="s">
        <v>25</v>
      </c>
      <c r="E58" s="2" t="s">
        <v>29</v>
      </c>
      <c r="F58" s="2" t="s">
        <v>16</v>
      </c>
      <c r="G58" s="4">
        <v>120000</v>
      </c>
      <c r="H58" s="4">
        <v>0</v>
      </c>
      <c r="I58" s="4">
        <v>0</v>
      </c>
      <c r="J58" s="4">
        <v>120000</v>
      </c>
      <c r="K58" s="4">
        <v>0</v>
      </c>
    </row>
    <row r="59" spans="1:11" ht="13.8" outlineLevel="2" thickBot="1">
      <c r="A59" s="5" t="s">
        <v>57</v>
      </c>
      <c r="B59" s="6" t="s">
        <v>59</v>
      </c>
      <c r="C59" s="6" t="s">
        <v>60</v>
      </c>
      <c r="D59" s="6" t="s">
        <v>61</v>
      </c>
      <c r="E59" s="6" t="s">
        <v>34</v>
      </c>
      <c r="F59" s="6" t="s">
        <v>16</v>
      </c>
      <c r="G59" s="7">
        <v>2859260</v>
      </c>
      <c r="H59" s="7">
        <v>0</v>
      </c>
      <c r="I59" s="7">
        <v>2859260</v>
      </c>
      <c r="J59" s="7">
        <v>0</v>
      </c>
      <c r="K59" s="7">
        <v>0</v>
      </c>
    </row>
    <row r="60" spans="1:11" ht="14.4" outlineLevel="2" thickTop="1" thickBot="1">
      <c r="A60" s="15" t="s">
        <v>57</v>
      </c>
      <c r="B60" s="16" t="s">
        <v>59</v>
      </c>
      <c r="C60" s="17"/>
      <c r="D60" s="17"/>
      <c r="E60" s="17"/>
      <c r="F60" s="17"/>
      <c r="G60" s="18">
        <v>2979260</v>
      </c>
      <c r="H60" s="18">
        <v>0</v>
      </c>
      <c r="I60" s="18">
        <v>2859260</v>
      </c>
      <c r="J60" s="18">
        <v>120000</v>
      </c>
      <c r="K60" s="19">
        <v>0</v>
      </c>
    </row>
    <row r="61" spans="1:11" ht="13.8" outlineLevel="2" thickTop="1">
      <c r="A61" s="3" t="s">
        <v>57</v>
      </c>
      <c r="B61" s="2" t="s">
        <v>66</v>
      </c>
      <c r="C61" s="2" t="s">
        <v>71</v>
      </c>
      <c r="D61" s="2" t="s">
        <v>72</v>
      </c>
      <c r="E61" s="2" t="s">
        <v>73</v>
      </c>
      <c r="F61" s="2" t="s">
        <v>16</v>
      </c>
      <c r="G61" s="4">
        <v>240680</v>
      </c>
      <c r="H61" s="4">
        <v>16100</v>
      </c>
      <c r="I61" s="4">
        <v>100000</v>
      </c>
      <c r="J61" s="4">
        <v>54000</v>
      </c>
      <c r="K61" s="4">
        <v>70580</v>
      </c>
    </row>
    <row r="62" spans="1:11" ht="13.2" outlineLevel="2">
      <c r="A62" s="3" t="s">
        <v>57</v>
      </c>
      <c r="B62" s="2" t="s">
        <v>66</v>
      </c>
      <c r="C62" s="2" t="s">
        <v>74</v>
      </c>
      <c r="D62" s="2" t="s">
        <v>46</v>
      </c>
      <c r="E62" s="2" t="s">
        <v>34</v>
      </c>
      <c r="F62" s="2" t="s">
        <v>16</v>
      </c>
      <c r="G62" s="4">
        <v>51804</v>
      </c>
      <c r="H62" s="4">
        <v>16400</v>
      </c>
      <c r="I62" s="4">
        <v>30404</v>
      </c>
      <c r="J62" s="4">
        <v>2500</v>
      </c>
      <c r="K62" s="4">
        <v>2500</v>
      </c>
    </row>
    <row r="63" spans="1:11" ht="13.2" outlineLevel="2">
      <c r="A63" s="3" t="s">
        <v>57</v>
      </c>
      <c r="B63" s="2" t="s">
        <v>66</v>
      </c>
      <c r="C63" s="2" t="s">
        <v>75</v>
      </c>
      <c r="D63" s="2" t="s">
        <v>25</v>
      </c>
      <c r="E63" s="2" t="s">
        <v>28</v>
      </c>
      <c r="F63" s="2" t="s">
        <v>16</v>
      </c>
      <c r="G63" s="4">
        <v>220000</v>
      </c>
      <c r="H63" s="4">
        <v>55000</v>
      </c>
      <c r="I63" s="4">
        <v>55000</v>
      </c>
      <c r="J63" s="4">
        <v>55000</v>
      </c>
      <c r="K63" s="4">
        <v>55000</v>
      </c>
    </row>
    <row r="64" spans="1:11" ht="13.2" outlineLevel="2">
      <c r="A64" s="3" t="s">
        <v>57</v>
      </c>
      <c r="B64" s="2" t="s">
        <v>66</v>
      </c>
      <c r="C64" s="2" t="s">
        <v>76</v>
      </c>
      <c r="D64" s="2" t="s">
        <v>25</v>
      </c>
      <c r="E64" s="2" t="s">
        <v>28</v>
      </c>
      <c r="F64" s="2" t="s">
        <v>16</v>
      </c>
      <c r="G64" s="4">
        <v>1061246</v>
      </c>
      <c r="H64" s="4">
        <v>95150</v>
      </c>
      <c r="I64" s="4">
        <v>966096</v>
      </c>
      <c r="J64" s="4">
        <v>0</v>
      </c>
      <c r="K64" s="4">
        <v>0</v>
      </c>
    </row>
    <row r="65" spans="1:11" ht="13.2" outlineLevel="2">
      <c r="A65" s="3" t="s">
        <v>57</v>
      </c>
      <c r="B65" s="2" t="s">
        <v>66</v>
      </c>
      <c r="C65" s="2" t="s">
        <v>77</v>
      </c>
      <c r="D65" s="2" t="s">
        <v>48</v>
      </c>
      <c r="E65" s="2" t="s">
        <v>49</v>
      </c>
      <c r="F65" s="2" t="s">
        <v>16</v>
      </c>
      <c r="G65" s="4">
        <v>8850</v>
      </c>
      <c r="H65" s="4">
        <v>2850</v>
      </c>
      <c r="I65" s="4">
        <v>6000</v>
      </c>
      <c r="J65" s="4">
        <v>0</v>
      </c>
      <c r="K65" s="4">
        <v>0</v>
      </c>
    </row>
    <row r="66" spans="1:11" ht="13.8" outlineLevel="2" thickBot="1">
      <c r="A66" s="5" t="s">
        <v>57</v>
      </c>
      <c r="B66" s="6" t="s">
        <v>66</v>
      </c>
      <c r="C66" s="6" t="s">
        <v>78</v>
      </c>
      <c r="D66" s="6" t="s">
        <v>79</v>
      </c>
      <c r="E66" s="6" t="s">
        <v>80</v>
      </c>
      <c r="F66" s="6" t="s">
        <v>16</v>
      </c>
      <c r="G66" s="7">
        <v>6782.38</v>
      </c>
      <c r="H66" s="7">
        <v>6782.38</v>
      </c>
      <c r="I66" s="7">
        <v>0</v>
      </c>
      <c r="J66" s="7">
        <v>0</v>
      </c>
      <c r="K66" s="7">
        <v>0</v>
      </c>
    </row>
    <row r="67" spans="1:11" ht="14.4" outlineLevel="2" thickTop="1" thickBot="1">
      <c r="A67" s="11" t="s">
        <v>57</v>
      </c>
      <c r="B67" s="12" t="s">
        <v>66</v>
      </c>
      <c r="C67" s="12"/>
      <c r="D67" s="12"/>
      <c r="E67" s="12"/>
      <c r="F67" s="12"/>
      <c r="G67" s="13">
        <v>1589362.38</v>
      </c>
      <c r="H67" s="13">
        <v>192282.38</v>
      </c>
      <c r="I67" s="13">
        <v>1157500</v>
      </c>
      <c r="J67" s="13">
        <v>111500</v>
      </c>
      <c r="K67" s="14">
        <v>128080</v>
      </c>
    </row>
    <row r="68" spans="1:11" ht="13.8" outlineLevel="2" thickTop="1">
      <c r="A68" s="8" t="s">
        <v>57</v>
      </c>
      <c r="B68" s="9" t="s">
        <v>83</v>
      </c>
      <c r="C68" s="9" t="s">
        <v>84</v>
      </c>
      <c r="D68" s="9" t="s">
        <v>25</v>
      </c>
      <c r="E68" s="9" t="s">
        <v>28</v>
      </c>
      <c r="F68" s="9" t="s">
        <v>16</v>
      </c>
      <c r="G68" s="10">
        <v>260504.6</v>
      </c>
      <c r="H68" s="10">
        <v>6940</v>
      </c>
      <c r="I68" s="10">
        <v>188664.6</v>
      </c>
      <c r="J68" s="10">
        <v>45000</v>
      </c>
      <c r="K68" s="10">
        <v>19900</v>
      </c>
    </row>
    <row r="69" spans="1:11" ht="13.8" outlineLevel="2" thickBot="1">
      <c r="A69" s="5" t="s">
        <v>57</v>
      </c>
      <c r="B69" s="6" t="s">
        <v>83</v>
      </c>
      <c r="C69" s="6" t="s">
        <v>84</v>
      </c>
      <c r="D69" s="6" t="s">
        <v>25</v>
      </c>
      <c r="E69" s="6" t="s">
        <v>85</v>
      </c>
      <c r="F69" s="6" t="s">
        <v>16</v>
      </c>
      <c r="G69" s="7">
        <v>300000</v>
      </c>
      <c r="H69" s="7">
        <v>0</v>
      </c>
      <c r="I69" s="7">
        <v>300000</v>
      </c>
      <c r="J69" s="7">
        <v>0</v>
      </c>
      <c r="K69" s="7">
        <v>0</v>
      </c>
    </row>
    <row r="70" spans="1:11" ht="14.4" outlineLevel="2" thickTop="1" thickBot="1">
      <c r="A70" s="15" t="s">
        <v>57</v>
      </c>
      <c r="B70" s="16" t="s">
        <v>83</v>
      </c>
      <c r="C70" s="17"/>
      <c r="D70" s="17"/>
      <c r="E70" s="17"/>
      <c r="F70" s="17"/>
      <c r="G70" s="18">
        <v>560504.6</v>
      </c>
      <c r="H70" s="18">
        <v>6940</v>
      </c>
      <c r="I70" s="18">
        <v>488664.6</v>
      </c>
      <c r="J70" s="18">
        <v>45000</v>
      </c>
      <c r="K70" s="19">
        <v>19900</v>
      </c>
    </row>
    <row r="71" spans="1:11" ht="13.8" outlineLevel="2" thickTop="1">
      <c r="A71" s="3" t="s">
        <v>57</v>
      </c>
      <c r="B71" s="2" t="s">
        <v>88</v>
      </c>
      <c r="C71" s="2" t="s">
        <v>89</v>
      </c>
      <c r="D71" s="2" t="s">
        <v>25</v>
      </c>
      <c r="E71" s="2" t="s">
        <v>28</v>
      </c>
      <c r="F71" s="2" t="s">
        <v>16</v>
      </c>
      <c r="G71" s="4">
        <v>109500</v>
      </c>
      <c r="H71" s="4">
        <v>3060</v>
      </c>
      <c r="I71" s="4">
        <v>46440</v>
      </c>
      <c r="J71" s="4">
        <v>60000</v>
      </c>
      <c r="K71" s="4">
        <v>0</v>
      </c>
    </row>
    <row r="72" spans="1:11" ht="13.8" outlineLevel="2" thickBot="1">
      <c r="A72" s="5" t="s">
        <v>57</v>
      </c>
      <c r="B72" s="6" t="s">
        <v>88</v>
      </c>
      <c r="C72" s="6" t="s">
        <v>89</v>
      </c>
      <c r="D72" s="6" t="s">
        <v>25</v>
      </c>
      <c r="E72" s="6" t="s">
        <v>31</v>
      </c>
      <c r="F72" s="6" t="s">
        <v>16</v>
      </c>
      <c r="G72" s="7">
        <v>20000</v>
      </c>
      <c r="H72" s="7">
        <v>0</v>
      </c>
      <c r="I72" s="7">
        <v>0</v>
      </c>
      <c r="J72" s="7">
        <v>20000</v>
      </c>
      <c r="K72" s="7">
        <v>0</v>
      </c>
    </row>
    <row r="73" spans="1:11" ht="14.4" outlineLevel="2" thickTop="1" thickBot="1">
      <c r="A73" s="15" t="s">
        <v>57</v>
      </c>
      <c r="B73" s="16" t="s">
        <v>88</v>
      </c>
      <c r="C73" s="17"/>
      <c r="D73" s="17"/>
      <c r="E73" s="17"/>
      <c r="F73" s="17"/>
      <c r="G73" s="18">
        <v>129500</v>
      </c>
      <c r="H73" s="18">
        <v>3060</v>
      </c>
      <c r="I73" s="18">
        <v>46440</v>
      </c>
      <c r="J73" s="18">
        <v>80000</v>
      </c>
      <c r="K73" s="19">
        <v>0</v>
      </c>
    </row>
    <row r="74" spans="1:11" ht="14.4" outlineLevel="2" thickTop="1" thickBot="1">
      <c r="A74" s="5" t="s">
        <v>57</v>
      </c>
      <c r="B74" s="6" t="s">
        <v>90</v>
      </c>
      <c r="C74" s="6" t="s">
        <v>91</v>
      </c>
      <c r="D74" s="6" t="s">
        <v>25</v>
      </c>
      <c r="E74" s="6" t="s">
        <v>27</v>
      </c>
      <c r="F74" s="6" t="s">
        <v>16</v>
      </c>
      <c r="G74" s="7">
        <v>500000</v>
      </c>
      <c r="H74" s="7">
        <v>125000</v>
      </c>
      <c r="I74" s="7">
        <v>125000</v>
      </c>
      <c r="J74" s="7">
        <v>125000</v>
      </c>
      <c r="K74" s="7">
        <v>125000</v>
      </c>
    </row>
    <row r="75" spans="1:11" ht="14.4" outlineLevel="2" thickTop="1" thickBot="1">
      <c r="A75" s="15" t="s">
        <v>57</v>
      </c>
      <c r="B75" s="16" t="s">
        <v>90</v>
      </c>
      <c r="C75" s="17"/>
      <c r="D75" s="17"/>
      <c r="E75" s="17"/>
      <c r="F75" s="17"/>
      <c r="G75" s="18">
        <v>500000</v>
      </c>
      <c r="H75" s="18">
        <v>125000</v>
      </c>
      <c r="I75" s="18">
        <v>125000</v>
      </c>
      <c r="J75" s="18">
        <v>125000</v>
      </c>
      <c r="K75" s="19">
        <v>125000</v>
      </c>
    </row>
    <row r="76" spans="1:11" ht="14.4" outlineLevel="2" thickTop="1" thickBot="1">
      <c r="A76" s="5" t="s">
        <v>57</v>
      </c>
      <c r="B76" s="6" t="s">
        <v>106</v>
      </c>
      <c r="C76" s="6" t="s">
        <v>108</v>
      </c>
      <c r="D76" s="6" t="s">
        <v>25</v>
      </c>
      <c r="E76" s="6" t="s">
        <v>28</v>
      </c>
      <c r="F76" s="6" t="s">
        <v>16</v>
      </c>
      <c r="G76" s="7">
        <v>6186617.9199999999</v>
      </c>
      <c r="H76" s="7">
        <v>407073.25</v>
      </c>
      <c r="I76" s="7">
        <v>2433878</v>
      </c>
      <c r="J76" s="7">
        <v>500000</v>
      </c>
      <c r="K76" s="7">
        <v>2845666.67</v>
      </c>
    </row>
    <row r="77" spans="1:11" ht="14.4" outlineLevel="1" thickTop="1" thickBot="1">
      <c r="A77" s="15" t="s">
        <v>57</v>
      </c>
      <c r="B77" s="16" t="s">
        <v>106</v>
      </c>
      <c r="C77" s="17"/>
      <c r="D77" s="17"/>
      <c r="E77" s="17"/>
      <c r="F77" s="17"/>
      <c r="G77" s="18">
        <v>6186617.9199999999</v>
      </c>
      <c r="H77" s="18">
        <v>407073.25</v>
      </c>
      <c r="I77" s="18">
        <v>2433878</v>
      </c>
      <c r="J77" s="18">
        <v>500000</v>
      </c>
      <c r="K77" s="19">
        <v>2845666.67</v>
      </c>
    </row>
    <row r="78" spans="1:11" ht="13.8" outlineLevel="2" thickTop="1">
      <c r="A78" s="3" t="s">
        <v>57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16</v>
      </c>
      <c r="G78" s="4">
        <v>184000</v>
      </c>
      <c r="H78" s="4">
        <v>50000</v>
      </c>
      <c r="I78" s="4">
        <v>15000</v>
      </c>
      <c r="J78" s="4">
        <v>15000</v>
      </c>
      <c r="K78" s="4">
        <v>104000</v>
      </c>
    </row>
    <row r="79" spans="1:11" ht="13.2" outlineLevel="2">
      <c r="A79" s="3" t="s">
        <v>57</v>
      </c>
      <c r="B79" s="2" t="s">
        <v>111</v>
      </c>
      <c r="C79" s="2" t="s">
        <v>115</v>
      </c>
      <c r="D79" s="2" t="s">
        <v>25</v>
      </c>
      <c r="E79" s="2" t="s">
        <v>27</v>
      </c>
      <c r="F79" s="2" t="s">
        <v>16</v>
      </c>
      <c r="G79" s="4">
        <v>2913451.33</v>
      </c>
      <c r="H79" s="4">
        <v>849543.19</v>
      </c>
      <c r="I79" s="4">
        <v>63908.14</v>
      </c>
      <c r="J79" s="4">
        <v>1000000</v>
      </c>
      <c r="K79" s="4">
        <v>1000000</v>
      </c>
    </row>
    <row r="80" spans="1:11" ht="13.2" outlineLevel="2">
      <c r="A80" s="3" t="s">
        <v>57</v>
      </c>
      <c r="B80" s="2" t="s">
        <v>111</v>
      </c>
      <c r="C80" s="2" t="s">
        <v>115</v>
      </c>
      <c r="D80" s="2" t="s">
        <v>25</v>
      </c>
      <c r="E80" s="2" t="s">
        <v>27</v>
      </c>
      <c r="F80" s="2" t="s">
        <v>116</v>
      </c>
      <c r="G80" s="4">
        <v>986548.67</v>
      </c>
      <c r="H80" s="4">
        <v>150456.81</v>
      </c>
      <c r="I80" s="4">
        <v>836091.86</v>
      </c>
      <c r="J80" s="4">
        <v>0</v>
      </c>
      <c r="K80" s="4">
        <v>0</v>
      </c>
    </row>
    <row r="81" spans="1:11" ht="13.8" outlineLevel="1" thickBot="1">
      <c r="A81" s="5" t="s">
        <v>57</v>
      </c>
      <c r="B81" s="6" t="s">
        <v>111</v>
      </c>
      <c r="C81" s="6" t="s">
        <v>117</v>
      </c>
      <c r="D81" s="6" t="s">
        <v>118</v>
      </c>
      <c r="E81" s="6" t="s">
        <v>119</v>
      </c>
      <c r="F81" s="6" t="s">
        <v>16</v>
      </c>
      <c r="G81" s="7">
        <v>50000</v>
      </c>
      <c r="H81" s="7">
        <v>10000</v>
      </c>
      <c r="I81" s="7">
        <v>15000</v>
      </c>
      <c r="J81" s="7">
        <v>15000</v>
      </c>
      <c r="K81" s="7">
        <v>10000</v>
      </c>
    </row>
    <row r="82" spans="1:11" ht="14.4" outlineLevel="2" thickTop="1" thickBot="1">
      <c r="A82" s="15" t="s">
        <v>57</v>
      </c>
      <c r="B82" s="16" t="s">
        <v>111</v>
      </c>
      <c r="C82" s="17"/>
      <c r="D82" s="17"/>
      <c r="E82" s="17"/>
      <c r="F82" s="17"/>
      <c r="G82" s="18">
        <v>4134000</v>
      </c>
      <c r="H82" s="18">
        <v>1060000</v>
      </c>
      <c r="I82" s="18">
        <v>930000</v>
      </c>
      <c r="J82" s="18">
        <v>1030000</v>
      </c>
      <c r="K82" s="19">
        <v>1114000</v>
      </c>
    </row>
    <row r="83" spans="1:11" ht="13.8" outlineLevel="2" thickTop="1">
      <c r="A83" s="3" t="s">
        <v>57</v>
      </c>
      <c r="B83" s="2" t="s">
        <v>120</v>
      </c>
      <c r="C83" s="2" t="s">
        <v>112</v>
      </c>
      <c r="D83" s="2" t="s">
        <v>113</v>
      </c>
      <c r="E83" s="2" t="s">
        <v>114</v>
      </c>
      <c r="F83" s="2" t="s">
        <v>16</v>
      </c>
      <c r="G83" s="4">
        <v>184000</v>
      </c>
      <c r="H83" s="4">
        <v>50000</v>
      </c>
      <c r="I83" s="4">
        <v>15000</v>
      </c>
      <c r="J83" s="4">
        <v>15000</v>
      </c>
      <c r="K83" s="4">
        <v>104000</v>
      </c>
    </row>
    <row r="84" spans="1:11" ht="13.2" outlineLevel="2">
      <c r="A84" s="3" t="s">
        <v>57</v>
      </c>
      <c r="B84" s="2" t="s">
        <v>120</v>
      </c>
      <c r="C84" s="2" t="s">
        <v>129</v>
      </c>
      <c r="D84" s="2" t="s">
        <v>25</v>
      </c>
      <c r="E84" s="2" t="s">
        <v>130</v>
      </c>
      <c r="F84" s="2" t="s">
        <v>16</v>
      </c>
      <c r="G84" s="4">
        <v>8500</v>
      </c>
      <c r="H84" s="4">
        <v>8500</v>
      </c>
      <c r="I84" s="4">
        <v>0</v>
      </c>
      <c r="J84" s="4">
        <v>0</v>
      </c>
      <c r="K84" s="4">
        <v>0</v>
      </c>
    </row>
    <row r="85" spans="1:11" ht="13.8" outlineLevel="2" thickBot="1">
      <c r="A85" s="5" t="s">
        <v>57</v>
      </c>
      <c r="B85" s="6" t="s">
        <v>120</v>
      </c>
      <c r="C85" s="6" t="s">
        <v>129</v>
      </c>
      <c r="D85" s="6" t="s">
        <v>25</v>
      </c>
      <c r="E85" s="6" t="s">
        <v>29</v>
      </c>
      <c r="F85" s="6" t="s">
        <v>16</v>
      </c>
      <c r="G85" s="7">
        <v>8608166.6699999999</v>
      </c>
      <c r="H85" s="7">
        <v>3491500</v>
      </c>
      <c r="I85" s="7">
        <v>5116666.67</v>
      </c>
      <c r="J85" s="7">
        <v>0</v>
      </c>
      <c r="K85" s="7">
        <v>0</v>
      </c>
    </row>
    <row r="86" spans="1:11" ht="14.4" outlineLevel="2" thickTop="1" thickBot="1">
      <c r="A86" s="15" t="s">
        <v>57</v>
      </c>
      <c r="B86" s="16" t="s">
        <v>120</v>
      </c>
      <c r="C86" s="17"/>
      <c r="D86" s="17"/>
      <c r="E86" s="17"/>
      <c r="F86" s="17"/>
      <c r="G86" s="18">
        <v>8800666.6699999999</v>
      </c>
      <c r="H86" s="18">
        <v>3550000</v>
      </c>
      <c r="I86" s="18">
        <v>5131666.67</v>
      </c>
      <c r="J86" s="18">
        <v>15000</v>
      </c>
      <c r="K86" s="19">
        <v>104000</v>
      </c>
    </row>
    <row r="87" spans="1:11" ht="13.8" outlineLevel="2" thickTop="1">
      <c r="A87" s="3" t="s">
        <v>57</v>
      </c>
      <c r="B87" s="2" t="s">
        <v>138</v>
      </c>
      <c r="C87" s="2" t="s">
        <v>143</v>
      </c>
      <c r="D87" s="2" t="s">
        <v>25</v>
      </c>
      <c r="E87" s="2" t="s">
        <v>28</v>
      </c>
      <c r="F87" s="2" t="s">
        <v>125</v>
      </c>
      <c r="G87" s="4">
        <v>176364</v>
      </c>
      <c r="H87" s="4">
        <v>0</v>
      </c>
      <c r="I87" s="4">
        <v>0</v>
      </c>
      <c r="J87" s="4">
        <v>0</v>
      </c>
      <c r="K87" s="4">
        <v>176364</v>
      </c>
    </row>
    <row r="88" spans="1:11" ht="13.2" outlineLevel="2">
      <c r="A88" s="3" t="s">
        <v>57</v>
      </c>
      <c r="B88" s="2" t="s">
        <v>138</v>
      </c>
      <c r="C88" s="2" t="s">
        <v>143</v>
      </c>
      <c r="D88" s="2" t="s">
        <v>25</v>
      </c>
      <c r="E88" s="2" t="s">
        <v>28</v>
      </c>
      <c r="F88" s="2" t="s">
        <v>98</v>
      </c>
      <c r="G88" s="4">
        <v>147840</v>
      </c>
      <c r="H88" s="4">
        <v>0</v>
      </c>
      <c r="I88" s="4">
        <v>0</v>
      </c>
      <c r="J88" s="4">
        <v>0</v>
      </c>
      <c r="K88" s="4">
        <v>147840</v>
      </c>
    </row>
    <row r="89" spans="1:11" ht="13.2" outlineLevel="2">
      <c r="A89" s="3" t="s">
        <v>57</v>
      </c>
      <c r="B89" s="2" t="s">
        <v>138</v>
      </c>
      <c r="C89" s="2" t="s">
        <v>147</v>
      </c>
      <c r="D89" s="2" t="s">
        <v>113</v>
      </c>
      <c r="E89" s="2" t="s">
        <v>25</v>
      </c>
      <c r="F89" s="2" t="s">
        <v>16</v>
      </c>
      <c r="G89" s="4">
        <v>96264</v>
      </c>
      <c r="H89" s="4">
        <v>5000</v>
      </c>
      <c r="I89" s="4">
        <v>41264</v>
      </c>
      <c r="J89" s="4">
        <v>30000</v>
      </c>
      <c r="K89" s="4">
        <v>20000</v>
      </c>
    </row>
    <row r="90" spans="1:11" ht="13.2" outlineLevel="2">
      <c r="A90" s="3" t="s">
        <v>57</v>
      </c>
      <c r="B90" s="2" t="s">
        <v>138</v>
      </c>
      <c r="C90" s="2" t="s">
        <v>148</v>
      </c>
      <c r="D90" s="2" t="s">
        <v>25</v>
      </c>
      <c r="E90" s="2" t="s">
        <v>45</v>
      </c>
      <c r="F90" s="2" t="s">
        <v>16</v>
      </c>
      <c r="G90" s="4">
        <v>9486100</v>
      </c>
      <c r="H90" s="4">
        <v>3000000</v>
      </c>
      <c r="I90" s="4">
        <v>2650000</v>
      </c>
      <c r="J90" s="4">
        <v>2495000</v>
      </c>
      <c r="K90" s="4">
        <v>1341100</v>
      </c>
    </row>
    <row r="91" spans="1:11" ht="13.2" outlineLevel="2">
      <c r="A91" s="3" t="s">
        <v>57</v>
      </c>
      <c r="B91" s="2" t="s">
        <v>138</v>
      </c>
      <c r="C91" s="2" t="s">
        <v>150</v>
      </c>
      <c r="D91" s="2" t="s">
        <v>25</v>
      </c>
      <c r="E91" s="2" t="s">
        <v>28</v>
      </c>
      <c r="F91" s="2" t="s">
        <v>16</v>
      </c>
      <c r="G91" s="4">
        <v>181338</v>
      </c>
      <c r="H91" s="4">
        <v>96338</v>
      </c>
      <c r="I91" s="4">
        <v>0</v>
      </c>
      <c r="J91" s="4">
        <v>85000</v>
      </c>
      <c r="K91" s="4">
        <v>0</v>
      </c>
    </row>
    <row r="92" spans="1:11" ht="13.8" outlineLevel="2" thickBot="1">
      <c r="A92" s="5" t="s">
        <v>57</v>
      </c>
      <c r="B92" s="6" t="s">
        <v>138</v>
      </c>
      <c r="C92" s="6" t="s">
        <v>150</v>
      </c>
      <c r="D92" s="6" t="s">
        <v>25</v>
      </c>
      <c r="E92" s="6" t="s">
        <v>30</v>
      </c>
      <c r="F92" s="6" t="s">
        <v>16</v>
      </c>
      <c r="G92" s="7">
        <v>42190</v>
      </c>
      <c r="H92" s="7">
        <v>0</v>
      </c>
      <c r="I92" s="7">
        <v>17190</v>
      </c>
      <c r="J92" s="7">
        <v>25000</v>
      </c>
      <c r="K92" s="7">
        <v>0</v>
      </c>
    </row>
    <row r="93" spans="1:11" ht="14.4" outlineLevel="2" thickTop="1" thickBot="1">
      <c r="A93" s="15" t="s">
        <v>57</v>
      </c>
      <c r="B93" s="16" t="s">
        <v>138</v>
      </c>
      <c r="C93" s="17"/>
      <c r="D93" s="17"/>
      <c r="E93" s="17"/>
      <c r="F93" s="17"/>
      <c r="G93" s="18">
        <v>10130096</v>
      </c>
      <c r="H93" s="18">
        <v>3101338</v>
      </c>
      <c r="I93" s="18">
        <v>2708454</v>
      </c>
      <c r="J93" s="18">
        <v>2635000</v>
      </c>
      <c r="K93" s="19">
        <v>1685304</v>
      </c>
    </row>
    <row r="94" spans="1:11" ht="13.8" outlineLevel="2" thickTop="1">
      <c r="A94" s="3" t="s">
        <v>57</v>
      </c>
      <c r="B94" s="2" t="s">
        <v>175</v>
      </c>
      <c r="C94" s="2" t="s">
        <v>177</v>
      </c>
      <c r="D94" s="2" t="s">
        <v>25</v>
      </c>
      <c r="E94" s="2" t="s">
        <v>28</v>
      </c>
      <c r="F94" s="2" t="s">
        <v>16</v>
      </c>
      <c r="G94" s="4">
        <v>190160</v>
      </c>
      <c r="H94" s="4">
        <v>47000</v>
      </c>
      <c r="I94" s="4">
        <v>47000</v>
      </c>
      <c r="J94" s="4">
        <v>47000</v>
      </c>
      <c r="K94" s="4">
        <v>49160</v>
      </c>
    </row>
    <row r="95" spans="1:11" ht="13.2" outlineLevel="2">
      <c r="A95" s="3" t="s">
        <v>57</v>
      </c>
      <c r="B95" s="2" t="s">
        <v>175</v>
      </c>
      <c r="C95" s="2" t="s">
        <v>177</v>
      </c>
      <c r="D95" s="2" t="s">
        <v>25</v>
      </c>
      <c r="E95" s="2" t="s">
        <v>30</v>
      </c>
      <c r="F95" s="2" t="s">
        <v>16</v>
      </c>
      <c r="G95" s="4">
        <v>120000</v>
      </c>
      <c r="H95" s="4">
        <v>0</v>
      </c>
      <c r="I95" s="4">
        <v>120000</v>
      </c>
      <c r="J95" s="4">
        <v>0</v>
      </c>
      <c r="K95" s="4">
        <v>0</v>
      </c>
    </row>
    <row r="96" spans="1:11" ht="13.8" outlineLevel="2" thickBot="1">
      <c r="A96" s="5" t="s">
        <v>57</v>
      </c>
      <c r="B96" s="6" t="s">
        <v>175</v>
      </c>
      <c r="C96" s="6" t="s">
        <v>177</v>
      </c>
      <c r="D96" s="6" t="s">
        <v>25</v>
      </c>
      <c r="E96" s="6" t="s">
        <v>31</v>
      </c>
      <c r="F96" s="6" t="s">
        <v>16</v>
      </c>
      <c r="G96" s="7">
        <v>767500</v>
      </c>
      <c r="H96" s="7">
        <v>95000</v>
      </c>
      <c r="I96" s="7">
        <v>470000</v>
      </c>
      <c r="J96" s="7">
        <v>30000</v>
      </c>
      <c r="K96" s="7">
        <v>172500</v>
      </c>
    </row>
    <row r="97" spans="1:11" ht="14.4" outlineLevel="2" thickTop="1" thickBot="1">
      <c r="A97" s="15" t="s">
        <v>57</v>
      </c>
      <c r="B97" s="16" t="s">
        <v>175</v>
      </c>
      <c r="C97" s="17"/>
      <c r="D97" s="17"/>
      <c r="E97" s="17"/>
      <c r="F97" s="17"/>
      <c r="G97" s="18">
        <v>1077660</v>
      </c>
      <c r="H97" s="18">
        <v>142000</v>
      </c>
      <c r="I97" s="18">
        <v>637000</v>
      </c>
      <c r="J97" s="18">
        <v>77000</v>
      </c>
      <c r="K97" s="19">
        <v>221660</v>
      </c>
    </row>
    <row r="98" spans="1:11" ht="14.4" outlineLevel="2" thickTop="1" thickBot="1">
      <c r="A98" s="5" t="s">
        <v>57</v>
      </c>
      <c r="B98" s="6" t="s">
        <v>178</v>
      </c>
      <c r="C98" s="6" t="s">
        <v>179</v>
      </c>
      <c r="D98" s="6" t="s">
        <v>118</v>
      </c>
      <c r="E98" s="6" t="s">
        <v>180</v>
      </c>
      <c r="F98" s="6" t="s">
        <v>16</v>
      </c>
      <c r="G98" s="7">
        <v>1885520</v>
      </c>
      <c r="H98" s="7">
        <v>420000</v>
      </c>
      <c r="I98" s="7">
        <v>430000</v>
      </c>
      <c r="J98" s="7">
        <v>430000</v>
      </c>
      <c r="K98" s="7">
        <v>605520</v>
      </c>
    </row>
    <row r="99" spans="1:11" ht="14.4" outlineLevel="2" thickTop="1" thickBot="1">
      <c r="A99" s="15" t="s">
        <v>57</v>
      </c>
      <c r="B99" s="16" t="s">
        <v>178</v>
      </c>
      <c r="C99" s="17"/>
      <c r="D99" s="17"/>
      <c r="E99" s="17"/>
      <c r="F99" s="17"/>
      <c r="G99" s="18">
        <v>1885520</v>
      </c>
      <c r="H99" s="18">
        <v>420000</v>
      </c>
      <c r="I99" s="18">
        <v>430000</v>
      </c>
      <c r="J99" s="18">
        <v>430000</v>
      </c>
      <c r="K99" s="19">
        <v>605520</v>
      </c>
    </row>
    <row r="100" spans="1:11" ht="13.8" outlineLevel="2" thickTop="1">
      <c r="A100" s="3" t="s">
        <v>57</v>
      </c>
      <c r="B100" s="2" t="s">
        <v>181</v>
      </c>
      <c r="C100" s="2" t="s">
        <v>182</v>
      </c>
      <c r="D100" s="2" t="s">
        <v>183</v>
      </c>
      <c r="E100" s="2" t="s">
        <v>119</v>
      </c>
      <c r="F100" s="2" t="s">
        <v>184</v>
      </c>
      <c r="G100" s="4">
        <v>1560782</v>
      </c>
      <c r="H100" s="4">
        <v>1560782</v>
      </c>
      <c r="I100" s="4">
        <v>0</v>
      </c>
      <c r="J100" s="4">
        <v>0</v>
      </c>
      <c r="K100" s="4">
        <v>0</v>
      </c>
    </row>
    <row r="101" spans="1:11" ht="13.2" outlineLevel="2">
      <c r="A101" s="3" t="s">
        <v>57</v>
      </c>
      <c r="B101" s="2" t="s">
        <v>181</v>
      </c>
      <c r="C101" s="2" t="s">
        <v>182</v>
      </c>
      <c r="D101" s="2" t="s">
        <v>183</v>
      </c>
      <c r="E101" s="2" t="s">
        <v>119</v>
      </c>
      <c r="F101" s="2" t="s">
        <v>98</v>
      </c>
      <c r="G101" s="4">
        <v>349100</v>
      </c>
      <c r="H101" s="4">
        <v>83878</v>
      </c>
      <c r="I101" s="4">
        <v>265222</v>
      </c>
      <c r="J101" s="4">
        <v>0</v>
      </c>
      <c r="K101" s="4">
        <v>0</v>
      </c>
    </row>
    <row r="102" spans="1:11" ht="13.2" outlineLevel="2">
      <c r="A102" s="3" t="s">
        <v>57</v>
      </c>
      <c r="B102" s="2" t="s">
        <v>181</v>
      </c>
      <c r="C102" s="2" t="s">
        <v>185</v>
      </c>
      <c r="D102" s="2" t="s">
        <v>183</v>
      </c>
      <c r="E102" s="2" t="s">
        <v>119</v>
      </c>
      <c r="F102" s="2" t="s">
        <v>98</v>
      </c>
      <c r="G102" s="4">
        <v>245700</v>
      </c>
      <c r="H102" s="4">
        <v>0</v>
      </c>
      <c r="I102" s="4">
        <v>245700</v>
      </c>
      <c r="J102" s="4">
        <v>0</v>
      </c>
      <c r="K102" s="4">
        <v>0</v>
      </c>
    </row>
    <row r="103" spans="1:11" ht="13.8" outlineLevel="2" thickBot="1">
      <c r="A103" s="5" t="s">
        <v>57</v>
      </c>
      <c r="B103" s="6" t="s">
        <v>181</v>
      </c>
      <c r="C103" s="6" t="s">
        <v>186</v>
      </c>
      <c r="D103" s="6" t="s">
        <v>183</v>
      </c>
      <c r="E103" s="6" t="s">
        <v>119</v>
      </c>
      <c r="F103" s="6" t="s">
        <v>98</v>
      </c>
      <c r="G103" s="7">
        <v>568900</v>
      </c>
      <c r="H103" s="7">
        <v>0</v>
      </c>
      <c r="I103" s="7">
        <v>568900</v>
      </c>
      <c r="J103" s="7">
        <v>0</v>
      </c>
      <c r="K103" s="7">
        <v>0</v>
      </c>
    </row>
    <row r="104" spans="1:11" ht="14.4" outlineLevel="2" thickTop="1" thickBot="1">
      <c r="A104" s="15" t="s">
        <v>57</v>
      </c>
      <c r="B104" s="16" t="s">
        <v>181</v>
      </c>
      <c r="C104" s="17"/>
      <c r="D104" s="17"/>
      <c r="E104" s="17"/>
      <c r="F104" s="17"/>
      <c r="G104" s="18">
        <v>2724482</v>
      </c>
      <c r="H104" s="18">
        <v>1644660</v>
      </c>
      <c r="I104" s="18">
        <v>1079822</v>
      </c>
      <c r="J104" s="18">
        <v>0</v>
      </c>
      <c r="K104" s="19">
        <v>0</v>
      </c>
    </row>
    <row r="105" spans="1:11" ht="14.4" outlineLevel="1" thickTop="1" thickBot="1">
      <c r="A105" s="5" t="s">
        <v>57</v>
      </c>
      <c r="B105" s="6" t="s">
        <v>189</v>
      </c>
      <c r="C105" s="6" t="s">
        <v>191</v>
      </c>
      <c r="D105" s="6" t="s">
        <v>25</v>
      </c>
      <c r="E105" s="6" t="s">
        <v>28</v>
      </c>
      <c r="F105" s="6" t="s">
        <v>16</v>
      </c>
      <c r="G105" s="7">
        <v>57810</v>
      </c>
      <c r="H105" s="7">
        <v>25000</v>
      </c>
      <c r="I105" s="7">
        <v>7810</v>
      </c>
      <c r="J105" s="7">
        <v>0</v>
      </c>
      <c r="K105" s="7">
        <v>25000</v>
      </c>
    </row>
    <row r="106" spans="1:11" ht="14.4" outlineLevel="2" thickTop="1" thickBot="1">
      <c r="A106" s="15" t="s">
        <v>57</v>
      </c>
      <c r="B106" s="16" t="s">
        <v>189</v>
      </c>
      <c r="C106" s="17"/>
      <c r="D106" s="17"/>
      <c r="E106" s="17"/>
      <c r="F106" s="17"/>
      <c r="G106" s="18">
        <v>57810</v>
      </c>
      <c r="H106" s="18">
        <v>25000</v>
      </c>
      <c r="I106" s="18">
        <v>7810</v>
      </c>
      <c r="J106" s="18">
        <v>0</v>
      </c>
      <c r="K106" s="19">
        <v>25000</v>
      </c>
    </row>
    <row r="107" spans="1:11" ht="14.4" outlineLevel="2" thickTop="1" thickBot="1">
      <c r="A107" s="15" t="s">
        <v>57</v>
      </c>
      <c r="B107" s="27"/>
      <c r="C107" s="27"/>
      <c r="D107" s="27"/>
      <c r="E107" s="27"/>
      <c r="F107" s="27"/>
      <c r="G107" s="18">
        <f>G57+G60+G67+G70+G73+G75+G77+G82+G86+G93+G97+G99+G104+G106</f>
        <v>59604591.810000002</v>
      </c>
      <c r="H107" s="18">
        <f>H57+H60+H67+H70+H73+H75+H77+H82+H86+H93+H97+H99+H104+H106</f>
        <v>14883618.35</v>
      </c>
      <c r="I107" s="18">
        <f>I57+I60+I67+I70+I73+I75+I77+I82+I86+I93+I97+I99+I104+I106</f>
        <v>23384245.27</v>
      </c>
      <c r="J107" s="18">
        <f>J57+J60+J67+J70+J73+J75+J77+J82+J86+J93+J97+J99+J104+J106</f>
        <v>10062347.52</v>
      </c>
      <c r="K107" s="19">
        <f>K57+K60+K67+K70+K73+K75+K77+K82+K86+K93+K97+K99+K104+K106</f>
        <v>11274380.67</v>
      </c>
    </row>
    <row r="108" spans="1:11" ht="13.8" outlineLevel="2" thickTop="1">
      <c r="A108" s="3" t="s">
        <v>58</v>
      </c>
      <c r="B108" s="2" t="s">
        <v>40</v>
      </c>
      <c r="C108" s="2" t="s">
        <v>53</v>
      </c>
      <c r="D108" s="2" t="s">
        <v>36</v>
      </c>
      <c r="E108" s="2" t="s">
        <v>37</v>
      </c>
      <c r="F108" s="2" t="s">
        <v>54</v>
      </c>
      <c r="G108" s="4">
        <v>495000</v>
      </c>
      <c r="H108" s="4">
        <v>123750</v>
      </c>
      <c r="I108" s="4">
        <v>123750</v>
      </c>
      <c r="J108" s="4">
        <v>123750</v>
      </c>
      <c r="K108" s="4">
        <v>123750</v>
      </c>
    </row>
    <row r="109" spans="1:11" ht="13.2" outlineLevel="1">
      <c r="A109" s="3" t="s">
        <v>58</v>
      </c>
      <c r="B109" s="2" t="s">
        <v>40</v>
      </c>
      <c r="C109" s="2" t="s">
        <v>55</v>
      </c>
      <c r="D109" s="2" t="s">
        <v>36</v>
      </c>
      <c r="E109" s="2" t="s">
        <v>37</v>
      </c>
      <c r="F109" s="2" t="s">
        <v>54</v>
      </c>
      <c r="G109" s="4">
        <v>246506</v>
      </c>
      <c r="H109" s="4">
        <v>61626.5</v>
      </c>
      <c r="I109" s="4">
        <v>61626.5</v>
      </c>
      <c r="J109" s="4">
        <v>61626.5</v>
      </c>
      <c r="K109" s="4">
        <v>61626.5</v>
      </c>
    </row>
    <row r="110" spans="1:11" ht="13.8" thickBot="1">
      <c r="A110" s="5" t="s">
        <v>58</v>
      </c>
      <c r="B110" s="6" t="s">
        <v>40</v>
      </c>
      <c r="C110" s="6" t="s">
        <v>56</v>
      </c>
      <c r="D110" s="6" t="s">
        <v>36</v>
      </c>
      <c r="E110" s="6" t="s">
        <v>37</v>
      </c>
      <c r="F110" s="6" t="s">
        <v>54</v>
      </c>
      <c r="G110" s="7">
        <v>425000</v>
      </c>
      <c r="H110" s="7">
        <v>106250</v>
      </c>
      <c r="I110" s="7">
        <v>106250</v>
      </c>
      <c r="J110" s="7">
        <v>106250</v>
      </c>
      <c r="K110" s="7">
        <v>106250</v>
      </c>
    </row>
    <row r="111" spans="1:11" ht="18" outlineLevel="2" thickTop="1" thickBot="1">
      <c r="A111" s="15" t="s">
        <v>58</v>
      </c>
      <c r="B111" s="16" t="s">
        <v>40</v>
      </c>
      <c r="C111" s="17"/>
      <c r="D111" s="17"/>
      <c r="E111" s="17"/>
      <c r="F111" s="17"/>
      <c r="G111" s="18">
        <v>1166506</v>
      </c>
      <c r="H111" s="18">
        <v>291626.5</v>
      </c>
      <c r="I111" s="18">
        <v>291626.5</v>
      </c>
      <c r="J111" s="18">
        <v>291626.5</v>
      </c>
      <c r="K111" s="19">
        <v>291626.5</v>
      </c>
    </row>
    <row r="112" spans="1:11" ht="14.4" outlineLevel="2" thickTop="1" thickBot="1">
      <c r="A112" s="5" t="s">
        <v>58</v>
      </c>
      <c r="B112" s="6" t="s">
        <v>66</v>
      </c>
      <c r="C112" s="6" t="s">
        <v>81</v>
      </c>
      <c r="D112" s="6" t="s">
        <v>36</v>
      </c>
      <c r="E112" s="6" t="s">
        <v>37</v>
      </c>
      <c r="F112" s="6" t="s">
        <v>54</v>
      </c>
      <c r="G112" s="7">
        <v>787453</v>
      </c>
      <c r="H112" s="7">
        <v>196863.25</v>
      </c>
      <c r="I112" s="7">
        <v>196863.25</v>
      </c>
      <c r="J112" s="7">
        <v>196863.25</v>
      </c>
      <c r="K112" s="7">
        <v>196863.25</v>
      </c>
    </row>
    <row r="113" spans="1:11" ht="18" outlineLevel="1" thickTop="1" thickBot="1">
      <c r="A113" s="15" t="s">
        <v>58</v>
      </c>
      <c r="B113" s="16" t="s">
        <v>66</v>
      </c>
      <c r="C113" s="17"/>
      <c r="D113" s="17"/>
      <c r="E113" s="17"/>
      <c r="F113" s="17"/>
      <c r="G113" s="18">
        <v>787453</v>
      </c>
      <c r="H113" s="18">
        <v>196863.25</v>
      </c>
      <c r="I113" s="18">
        <v>196863.25</v>
      </c>
      <c r="J113" s="18">
        <v>196863.25</v>
      </c>
      <c r="K113" s="19">
        <v>196863.25</v>
      </c>
    </row>
    <row r="114" spans="1:11" ht="14.4" outlineLevel="2" thickTop="1" thickBot="1">
      <c r="A114" s="5" t="s">
        <v>58</v>
      </c>
      <c r="B114" s="6" t="s">
        <v>83</v>
      </c>
      <c r="C114" s="6" t="s">
        <v>86</v>
      </c>
      <c r="D114" s="6" t="s">
        <v>36</v>
      </c>
      <c r="E114" s="6" t="s">
        <v>37</v>
      </c>
      <c r="F114" s="6" t="s">
        <v>87</v>
      </c>
      <c r="G114" s="7">
        <v>241053</v>
      </c>
      <c r="H114" s="7">
        <v>60263.25</v>
      </c>
      <c r="I114" s="7">
        <v>60263.25</v>
      </c>
      <c r="J114" s="7">
        <v>60263.25</v>
      </c>
      <c r="K114" s="7">
        <v>60263.25</v>
      </c>
    </row>
    <row r="115" spans="1:11" ht="18" outlineLevel="2" thickTop="1" thickBot="1">
      <c r="A115" s="15" t="s">
        <v>58</v>
      </c>
      <c r="B115" s="16" t="s">
        <v>83</v>
      </c>
      <c r="C115" s="17"/>
      <c r="D115" s="17"/>
      <c r="E115" s="17"/>
      <c r="F115" s="17"/>
      <c r="G115" s="18">
        <v>241053</v>
      </c>
      <c r="H115" s="18">
        <v>60263.25</v>
      </c>
      <c r="I115" s="18">
        <v>60263.25</v>
      </c>
      <c r="J115" s="18">
        <v>60263.25</v>
      </c>
      <c r="K115" s="19">
        <v>60263.25</v>
      </c>
    </row>
    <row r="116" spans="1:11" ht="18" outlineLevel="1" thickTop="1" thickBot="1">
      <c r="A116" s="15" t="s">
        <v>58</v>
      </c>
      <c r="B116" s="16"/>
      <c r="C116" s="17"/>
      <c r="D116" s="17"/>
      <c r="E116" s="17"/>
      <c r="F116" s="17"/>
      <c r="G116" s="18">
        <f>G111+G113+G115</f>
        <v>2195012</v>
      </c>
      <c r="H116" s="18">
        <f>H111+H113+H115</f>
        <v>548753</v>
      </c>
      <c r="I116" s="18">
        <f>I111+I113+I115</f>
        <v>548753</v>
      </c>
      <c r="J116" s="18">
        <f>J111+J113+J115</f>
        <v>548753</v>
      </c>
      <c r="K116" s="19">
        <f>K111+K113+K115</f>
        <v>548753</v>
      </c>
    </row>
    <row r="117" spans="1:11" ht="14.4" thickTop="1" thickBot="1">
      <c r="A117" s="5" t="s">
        <v>65</v>
      </c>
      <c r="B117" s="6" t="s">
        <v>62</v>
      </c>
      <c r="C117" s="6" t="s">
        <v>63</v>
      </c>
      <c r="D117" s="6" t="s">
        <v>64</v>
      </c>
      <c r="E117" s="6" t="s">
        <v>16</v>
      </c>
      <c r="F117" s="6" t="s">
        <v>16</v>
      </c>
      <c r="G117" s="7">
        <v>1500000</v>
      </c>
      <c r="H117" s="7">
        <v>375000</v>
      </c>
      <c r="I117" s="7">
        <v>375000</v>
      </c>
      <c r="J117" s="7">
        <v>375000</v>
      </c>
      <c r="K117" s="7">
        <v>375000</v>
      </c>
    </row>
    <row r="118" spans="1:11" ht="14.4" outlineLevel="2" thickTop="1" thickBot="1">
      <c r="A118" s="15" t="s">
        <v>65</v>
      </c>
      <c r="B118" s="16" t="s">
        <v>62</v>
      </c>
      <c r="C118" s="17"/>
      <c r="D118" s="17"/>
      <c r="E118" s="17"/>
      <c r="F118" s="17"/>
      <c r="G118" s="18">
        <v>1500000</v>
      </c>
      <c r="H118" s="18">
        <v>375000</v>
      </c>
      <c r="I118" s="18">
        <v>375000</v>
      </c>
      <c r="J118" s="18">
        <v>375000</v>
      </c>
      <c r="K118" s="19">
        <v>375000</v>
      </c>
    </row>
    <row r="119" spans="1:11" ht="14.4" outlineLevel="1" thickTop="1" thickBot="1">
      <c r="A119" s="15" t="s">
        <v>65</v>
      </c>
      <c r="B119" s="16"/>
      <c r="C119" s="17"/>
      <c r="D119" s="17"/>
      <c r="E119" s="17"/>
      <c r="F119" s="17"/>
      <c r="G119" s="18">
        <v>1500000</v>
      </c>
      <c r="H119" s="18">
        <v>375000</v>
      </c>
      <c r="I119" s="18">
        <v>375000</v>
      </c>
      <c r="J119" s="18">
        <v>375000</v>
      </c>
      <c r="K119" s="19">
        <v>375000</v>
      </c>
    </row>
    <row r="120" spans="1:11" ht="14.4" outlineLevel="2" thickTop="1" thickBot="1">
      <c r="A120" s="5" t="s">
        <v>70</v>
      </c>
      <c r="B120" s="6" t="s">
        <v>66</v>
      </c>
      <c r="C120" s="6" t="s">
        <v>67</v>
      </c>
      <c r="D120" s="6" t="s">
        <v>68</v>
      </c>
      <c r="E120" s="6" t="s">
        <v>69</v>
      </c>
      <c r="F120" s="6" t="s">
        <v>16</v>
      </c>
      <c r="G120" s="7">
        <v>1139594</v>
      </c>
      <c r="H120" s="7">
        <v>250722</v>
      </c>
      <c r="I120" s="7">
        <v>299546</v>
      </c>
      <c r="J120" s="7">
        <v>299546</v>
      </c>
      <c r="K120" s="7">
        <v>289780</v>
      </c>
    </row>
    <row r="121" spans="1:11" ht="18.75" customHeight="1" outlineLevel="1" thickTop="1" thickBot="1">
      <c r="A121" s="15" t="s">
        <v>70</v>
      </c>
      <c r="B121" s="16" t="s">
        <v>66</v>
      </c>
      <c r="C121" s="17"/>
      <c r="D121" s="17"/>
      <c r="E121" s="17"/>
      <c r="F121" s="17"/>
      <c r="G121" s="18">
        <v>1139594</v>
      </c>
      <c r="H121" s="18">
        <v>250722</v>
      </c>
      <c r="I121" s="18">
        <v>299546</v>
      </c>
      <c r="J121" s="18">
        <v>299546</v>
      </c>
      <c r="K121" s="19">
        <v>289780</v>
      </c>
    </row>
    <row r="122" spans="1:11" ht="14.4" thickTop="1" thickBot="1">
      <c r="A122" s="5" t="s">
        <v>70</v>
      </c>
      <c r="B122" s="6" t="s">
        <v>92</v>
      </c>
      <c r="C122" s="6" t="s">
        <v>93</v>
      </c>
      <c r="D122" s="6" t="s">
        <v>68</v>
      </c>
      <c r="E122" s="6" t="s">
        <v>69</v>
      </c>
      <c r="F122" s="6" t="s">
        <v>16</v>
      </c>
      <c r="G122" s="7">
        <v>21122019.34</v>
      </c>
      <c r="H122" s="7">
        <v>9224463.3000000007</v>
      </c>
      <c r="I122" s="7">
        <v>4136990.95</v>
      </c>
      <c r="J122" s="7">
        <v>4103574.12</v>
      </c>
      <c r="K122" s="7">
        <v>3656990.97</v>
      </c>
    </row>
    <row r="123" spans="1:11" ht="14.4" outlineLevel="2" thickTop="1" thickBot="1">
      <c r="A123" s="15" t="s">
        <v>70</v>
      </c>
      <c r="B123" s="16" t="s">
        <v>92</v>
      </c>
      <c r="C123" s="17"/>
      <c r="D123" s="17"/>
      <c r="E123" s="17"/>
      <c r="F123" s="17"/>
      <c r="G123" s="18">
        <v>21122019.34</v>
      </c>
      <c r="H123" s="18">
        <v>9224463.3000000007</v>
      </c>
      <c r="I123" s="18">
        <v>4136990.95</v>
      </c>
      <c r="J123" s="18">
        <v>4103574.12</v>
      </c>
      <c r="K123" s="19">
        <v>3656990.97</v>
      </c>
    </row>
    <row r="124" spans="1:11" ht="14.4" outlineLevel="1" thickTop="1" thickBot="1">
      <c r="A124" s="5" t="s">
        <v>70</v>
      </c>
      <c r="B124" s="6" t="s">
        <v>106</v>
      </c>
      <c r="C124" s="6" t="s">
        <v>107</v>
      </c>
      <c r="D124" s="6" t="s">
        <v>68</v>
      </c>
      <c r="E124" s="6" t="s">
        <v>69</v>
      </c>
      <c r="F124" s="6" t="s">
        <v>16</v>
      </c>
      <c r="G124" s="7">
        <v>683000</v>
      </c>
      <c r="H124" s="7">
        <v>170750</v>
      </c>
      <c r="I124" s="7">
        <v>170750</v>
      </c>
      <c r="J124" s="7">
        <v>170750</v>
      </c>
      <c r="K124" s="7">
        <v>170750</v>
      </c>
    </row>
    <row r="125" spans="1:11" ht="14.4" outlineLevel="2" thickTop="1" thickBot="1">
      <c r="A125" s="15" t="s">
        <v>70</v>
      </c>
      <c r="B125" s="16" t="s">
        <v>106</v>
      </c>
      <c r="C125" s="17"/>
      <c r="D125" s="17"/>
      <c r="E125" s="17"/>
      <c r="F125" s="17"/>
      <c r="G125" s="18">
        <v>683000</v>
      </c>
      <c r="H125" s="18">
        <v>170750</v>
      </c>
      <c r="I125" s="18">
        <v>170750</v>
      </c>
      <c r="J125" s="18">
        <v>170750</v>
      </c>
      <c r="K125" s="19">
        <v>170750</v>
      </c>
    </row>
    <row r="126" spans="1:11" ht="14.4" outlineLevel="2" thickTop="1" thickBot="1">
      <c r="A126" s="5" t="s">
        <v>70</v>
      </c>
      <c r="B126" s="6" t="s">
        <v>120</v>
      </c>
      <c r="C126" s="6" t="s">
        <v>121</v>
      </c>
      <c r="D126" s="6" t="s">
        <v>68</v>
      </c>
      <c r="E126" s="6" t="s">
        <v>69</v>
      </c>
      <c r="F126" s="6" t="s">
        <v>16</v>
      </c>
      <c r="G126" s="7">
        <v>2659656.2400000002</v>
      </c>
      <c r="H126" s="7">
        <v>741422.65</v>
      </c>
      <c r="I126" s="7">
        <v>486077.86</v>
      </c>
      <c r="J126" s="7">
        <v>716077.86</v>
      </c>
      <c r="K126" s="7">
        <v>716077.87</v>
      </c>
    </row>
    <row r="127" spans="1:11" ht="14.4" outlineLevel="2" thickTop="1" thickBot="1">
      <c r="A127" s="15" t="s">
        <v>70</v>
      </c>
      <c r="B127" s="16" t="s">
        <v>120</v>
      </c>
      <c r="C127" s="17"/>
      <c r="D127" s="17"/>
      <c r="E127" s="17"/>
      <c r="F127" s="17"/>
      <c r="G127" s="18">
        <v>2659656.2400000002</v>
      </c>
      <c r="H127" s="18">
        <v>741422.65</v>
      </c>
      <c r="I127" s="18">
        <v>486077.86</v>
      </c>
      <c r="J127" s="18">
        <v>716077.86</v>
      </c>
      <c r="K127" s="19">
        <v>716077.87</v>
      </c>
    </row>
    <row r="128" spans="1:11" ht="14.4" outlineLevel="2" thickTop="1" thickBot="1">
      <c r="A128" s="28" t="s">
        <v>70</v>
      </c>
      <c r="B128" s="25" t="s">
        <v>138</v>
      </c>
      <c r="C128" s="25" t="s">
        <v>139</v>
      </c>
      <c r="D128" s="25" t="s">
        <v>68</v>
      </c>
      <c r="E128" s="25" t="s">
        <v>69</v>
      </c>
      <c r="F128" s="25" t="s">
        <v>16</v>
      </c>
      <c r="G128" s="26">
        <v>16993140.34</v>
      </c>
      <c r="H128" s="26">
        <v>6087751.2199999997</v>
      </c>
      <c r="I128" s="26">
        <v>3773462.44</v>
      </c>
      <c r="J128" s="26">
        <v>3473462.45</v>
      </c>
      <c r="K128" s="26">
        <v>3658464.23</v>
      </c>
    </row>
    <row r="129" spans="1:11" ht="14.4" outlineLevel="2" thickTop="1" thickBot="1">
      <c r="A129" s="15" t="s">
        <v>70</v>
      </c>
      <c r="B129" s="16" t="s">
        <v>138</v>
      </c>
      <c r="C129" s="17"/>
      <c r="D129" s="17"/>
      <c r="E129" s="17"/>
      <c r="F129" s="17"/>
      <c r="G129" s="18">
        <v>16993140.34</v>
      </c>
      <c r="H129" s="18">
        <v>6087751.2199999997</v>
      </c>
      <c r="I129" s="18">
        <v>3773462.44</v>
      </c>
      <c r="J129" s="18">
        <v>3473462.45</v>
      </c>
      <c r="K129" s="19">
        <v>3658464.23</v>
      </c>
    </row>
    <row r="130" spans="1:11" ht="14.4" outlineLevel="2" thickTop="1" thickBot="1">
      <c r="A130" s="5" t="s">
        <v>70</v>
      </c>
      <c r="B130" s="6" t="s">
        <v>155</v>
      </c>
      <c r="C130" s="6" t="s">
        <v>156</v>
      </c>
      <c r="D130" s="6" t="s">
        <v>68</v>
      </c>
      <c r="E130" s="6" t="s">
        <v>69</v>
      </c>
      <c r="F130" s="6" t="s">
        <v>16</v>
      </c>
      <c r="G130" s="7">
        <v>14893746.1</v>
      </c>
      <c r="H130" s="7">
        <v>4738836.08</v>
      </c>
      <c r="I130" s="7">
        <v>3308303.34</v>
      </c>
      <c r="J130" s="7">
        <v>3348303.34</v>
      </c>
      <c r="K130" s="7">
        <v>3498303.34</v>
      </c>
    </row>
    <row r="131" spans="1:11" ht="14.4" outlineLevel="2" thickTop="1" thickBot="1">
      <c r="A131" s="15" t="s">
        <v>70</v>
      </c>
      <c r="B131" s="16" t="s">
        <v>155</v>
      </c>
      <c r="C131" s="17"/>
      <c r="D131" s="17"/>
      <c r="E131" s="17"/>
      <c r="F131" s="17"/>
      <c r="G131" s="18">
        <v>14893746.1</v>
      </c>
      <c r="H131" s="18">
        <v>4738836.08</v>
      </c>
      <c r="I131" s="18">
        <v>3308303.34</v>
      </c>
      <c r="J131" s="18">
        <v>3348303.34</v>
      </c>
      <c r="K131" s="19">
        <v>3498303.34</v>
      </c>
    </row>
    <row r="132" spans="1:11" ht="14.4" outlineLevel="1" thickTop="1" thickBot="1">
      <c r="A132" s="5" t="s">
        <v>70</v>
      </c>
      <c r="B132" s="6" t="s">
        <v>161</v>
      </c>
      <c r="C132" s="6" t="s">
        <v>162</v>
      </c>
      <c r="D132" s="6" t="s">
        <v>68</v>
      </c>
      <c r="E132" s="6" t="s">
        <v>69</v>
      </c>
      <c r="F132" s="6" t="s">
        <v>16</v>
      </c>
      <c r="G132" s="7">
        <v>807316.18</v>
      </c>
      <c r="H132" s="7">
        <v>807316.18</v>
      </c>
      <c r="I132" s="7">
        <v>0</v>
      </c>
      <c r="J132" s="7">
        <v>0</v>
      </c>
      <c r="K132" s="7">
        <v>0</v>
      </c>
    </row>
    <row r="133" spans="1:11" ht="14.4" outlineLevel="2" thickTop="1" thickBot="1">
      <c r="A133" s="15" t="s">
        <v>70</v>
      </c>
      <c r="B133" s="16" t="s">
        <v>161</v>
      </c>
      <c r="C133" s="17"/>
      <c r="D133" s="17"/>
      <c r="E133" s="17"/>
      <c r="F133" s="17"/>
      <c r="G133" s="18">
        <v>807316.18</v>
      </c>
      <c r="H133" s="18">
        <v>807316.18</v>
      </c>
      <c r="I133" s="18">
        <v>0</v>
      </c>
      <c r="J133" s="18">
        <v>0</v>
      </c>
      <c r="K133" s="19">
        <v>0</v>
      </c>
    </row>
    <row r="134" spans="1:11" ht="13.8" outlineLevel="1" thickTop="1">
      <c r="A134" s="3" t="s">
        <v>70</v>
      </c>
      <c r="B134" s="2" t="s">
        <v>164</v>
      </c>
      <c r="C134" s="2" t="s">
        <v>165</v>
      </c>
      <c r="D134" s="2" t="s">
        <v>68</v>
      </c>
      <c r="E134" s="2" t="s">
        <v>69</v>
      </c>
      <c r="F134" s="2" t="s">
        <v>16</v>
      </c>
      <c r="G134" s="4">
        <v>33376033.960000001</v>
      </c>
      <c r="H134" s="4">
        <v>8867798.4600000009</v>
      </c>
      <c r="I134" s="4">
        <v>8740462.5</v>
      </c>
      <c r="J134" s="4">
        <v>7533056.5</v>
      </c>
      <c r="K134" s="4">
        <v>8234716.5</v>
      </c>
    </row>
    <row r="135" spans="1:11" ht="13.2" outlineLevel="2">
      <c r="A135" s="3" t="s">
        <v>70</v>
      </c>
      <c r="B135" s="2" t="s">
        <v>164</v>
      </c>
      <c r="C135" s="2" t="s">
        <v>166</v>
      </c>
      <c r="D135" s="2" t="s">
        <v>68</v>
      </c>
      <c r="E135" s="2" t="s">
        <v>69</v>
      </c>
      <c r="F135" s="2" t="s">
        <v>98</v>
      </c>
      <c r="G135" s="4">
        <v>5202400</v>
      </c>
      <c r="H135" s="4">
        <v>1740600</v>
      </c>
      <c r="I135" s="4">
        <v>860600</v>
      </c>
      <c r="J135" s="4">
        <v>1300600</v>
      </c>
      <c r="K135" s="4">
        <v>1300600</v>
      </c>
    </row>
    <row r="136" spans="1:11" ht="13.2" outlineLevel="2">
      <c r="A136" s="3" t="s">
        <v>70</v>
      </c>
      <c r="B136" s="2" t="s">
        <v>164</v>
      </c>
      <c r="C136" s="2" t="s">
        <v>166</v>
      </c>
      <c r="D136" s="2" t="s">
        <v>167</v>
      </c>
      <c r="E136" s="2" t="s">
        <v>69</v>
      </c>
      <c r="F136" s="2" t="s">
        <v>168</v>
      </c>
      <c r="G136" s="4">
        <v>5202400</v>
      </c>
      <c r="H136" s="4">
        <v>860600</v>
      </c>
      <c r="I136" s="4">
        <v>1740600</v>
      </c>
      <c r="J136" s="4">
        <v>1300600</v>
      </c>
      <c r="K136" s="4">
        <v>1300600</v>
      </c>
    </row>
    <row r="137" spans="1:11" ht="13.2" outlineLevel="2">
      <c r="A137" s="3" t="s">
        <v>70</v>
      </c>
      <c r="B137" s="2" t="s">
        <v>164</v>
      </c>
      <c r="C137" s="2" t="s">
        <v>169</v>
      </c>
      <c r="D137" s="2" t="s">
        <v>167</v>
      </c>
      <c r="E137" s="2" t="s">
        <v>69</v>
      </c>
      <c r="F137" s="2" t="s">
        <v>16</v>
      </c>
      <c r="G137" s="4">
        <v>8020126</v>
      </c>
      <c r="H137" s="4">
        <v>0</v>
      </c>
      <c r="I137" s="4">
        <v>0</v>
      </c>
      <c r="J137" s="4">
        <v>8020126</v>
      </c>
      <c r="K137" s="4">
        <v>0</v>
      </c>
    </row>
    <row r="138" spans="1:11" ht="13.2" outlineLevel="2">
      <c r="A138" s="3" t="s">
        <v>70</v>
      </c>
      <c r="B138" s="2" t="s">
        <v>164</v>
      </c>
      <c r="C138" s="2" t="s">
        <v>170</v>
      </c>
      <c r="D138" s="2" t="s">
        <v>167</v>
      </c>
      <c r="E138" s="2" t="s">
        <v>69</v>
      </c>
      <c r="F138" s="2" t="s">
        <v>171</v>
      </c>
      <c r="G138" s="4">
        <v>1000000</v>
      </c>
      <c r="H138" s="4">
        <v>0</v>
      </c>
      <c r="I138" s="4">
        <v>0</v>
      </c>
      <c r="J138" s="4">
        <v>1000000</v>
      </c>
      <c r="K138" s="4">
        <v>0</v>
      </c>
    </row>
    <row r="139" spans="1:11" ht="13.8" outlineLevel="2" thickBot="1">
      <c r="A139" s="5" t="s">
        <v>70</v>
      </c>
      <c r="B139" s="6" t="s">
        <v>164</v>
      </c>
      <c r="C139" s="6" t="s">
        <v>170</v>
      </c>
      <c r="D139" s="6" t="s">
        <v>167</v>
      </c>
      <c r="E139" s="6" t="s">
        <v>69</v>
      </c>
      <c r="F139" s="6" t="s">
        <v>172</v>
      </c>
      <c r="G139" s="7">
        <v>111122</v>
      </c>
      <c r="H139" s="7">
        <v>0</v>
      </c>
      <c r="I139" s="7">
        <v>0</v>
      </c>
      <c r="J139" s="7">
        <v>111122</v>
      </c>
      <c r="K139" s="7">
        <v>0</v>
      </c>
    </row>
    <row r="140" spans="1:11" ht="14.4" outlineLevel="2" thickTop="1" thickBot="1">
      <c r="A140" s="15" t="s">
        <v>70</v>
      </c>
      <c r="B140" s="16" t="s">
        <v>164</v>
      </c>
      <c r="C140" s="17"/>
      <c r="D140" s="17"/>
      <c r="E140" s="17"/>
      <c r="F140" s="17"/>
      <c r="G140" s="18">
        <v>52912081.960000001</v>
      </c>
      <c r="H140" s="18">
        <v>11468998.460000001</v>
      </c>
      <c r="I140" s="18">
        <v>11341662.5</v>
      </c>
      <c r="J140" s="18">
        <v>19265504.5</v>
      </c>
      <c r="K140" s="19">
        <v>10835916.5</v>
      </c>
    </row>
    <row r="141" spans="1:11" ht="14.4" outlineLevel="1" thickTop="1" thickBot="1">
      <c r="A141" s="5" t="s">
        <v>70</v>
      </c>
      <c r="B141" s="6" t="s">
        <v>175</v>
      </c>
      <c r="C141" s="6" t="s">
        <v>176</v>
      </c>
      <c r="D141" s="6" t="s">
        <v>68</v>
      </c>
      <c r="E141" s="6" t="s">
        <v>69</v>
      </c>
      <c r="F141" s="6" t="s">
        <v>16</v>
      </c>
      <c r="G141" s="7">
        <v>5236775</v>
      </c>
      <c r="H141" s="7">
        <v>659120</v>
      </c>
      <c r="I141" s="7">
        <v>3142733</v>
      </c>
      <c r="J141" s="7">
        <v>862032</v>
      </c>
      <c r="K141" s="7">
        <v>572890</v>
      </c>
    </row>
    <row r="142" spans="1:11" ht="14.4" outlineLevel="2" thickTop="1" thickBot="1">
      <c r="A142" s="20" t="s">
        <v>70</v>
      </c>
      <c r="B142" s="21" t="s">
        <v>175</v>
      </c>
      <c r="C142" s="22"/>
      <c r="D142" s="22"/>
      <c r="E142" s="22"/>
      <c r="F142" s="22"/>
      <c r="G142" s="23">
        <v>5236775</v>
      </c>
      <c r="H142" s="23">
        <v>659120</v>
      </c>
      <c r="I142" s="23">
        <v>3142733</v>
      </c>
      <c r="J142" s="23">
        <v>862032</v>
      </c>
      <c r="K142" s="24">
        <v>572890</v>
      </c>
    </row>
    <row r="143" spans="1:11" ht="27.6" outlineLevel="1" thickTop="1" thickBot="1">
      <c r="A143" s="30" t="s">
        <v>70</v>
      </c>
      <c r="B143" s="29"/>
      <c r="C143" s="29"/>
      <c r="D143" s="29"/>
      <c r="E143" s="29"/>
      <c r="F143" s="29"/>
      <c r="G143" s="35">
        <f>G121+G123+G125+G127+G129+G131+G133+G140+G142</f>
        <v>116447329.16</v>
      </c>
      <c r="H143" s="35">
        <f>H121+H123+H125+H127+H129+H131+H133+H140+H142</f>
        <v>34149379.890000001</v>
      </c>
      <c r="I143" s="35">
        <f>I121+I123+I125+I127+I129+I131+I133+I140+I142</f>
        <v>26659526.09</v>
      </c>
      <c r="J143" s="35">
        <f>J121+J123+J125+J127+J129+J131+J133+J140+J142</f>
        <v>32239250.27</v>
      </c>
      <c r="K143" s="36">
        <f>K121+K123+K125+K127+K129+K131+K133+K140+K142</f>
        <v>23399172.91</v>
      </c>
    </row>
    <row r="144" spans="1:11" ht="14.4" outlineLevel="2" thickTop="1" thickBot="1">
      <c r="A144" s="42" t="s">
        <v>11</v>
      </c>
      <c r="B144" s="43"/>
      <c r="C144" s="43"/>
      <c r="D144" s="43"/>
      <c r="E144" s="43"/>
      <c r="F144" s="43"/>
      <c r="G144" s="44">
        <f>G107+G116+G119+G143</f>
        <v>179746932.97</v>
      </c>
      <c r="H144" s="44">
        <f>H107+H116+H119+H143</f>
        <v>49956751.240000002</v>
      </c>
      <c r="I144" s="44">
        <f>I107+I116+I119+I143</f>
        <v>50967524.359999999</v>
      </c>
      <c r="J144" s="44">
        <f>J107+J116+J119+J143</f>
        <v>43225350.789999999</v>
      </c>
      <c r="K144" s="45">
        <f>K107+K116+K119+K143</f>
        <v>35597306.579999998</v>
      </c>
    </row>
    <row r="145" spans="1:11" ht="13.8" outlineLevel="2" thickTop="1">
      <c r="A145" s="3" t="s">
        <v>82</v>
      </c>
      <c r="B145" s="2" t="s">
        <v>66</v>
      </c>
      <c r="C145" s="2" t="s">
        <v>74</v>
      </c>
      <c r="D145" s="2" t="s">
        <v>46</v>
      </c>
      <c r="E145" s="2" t="s">
        <v>34</v>
      </c>
      <c r="F145" s="2" t="s">
        <v>16</v>
      </c>
      <c r="G145" s="4">
        <v>28437</v>
      </c>
      <c r="H145" s="4">
        <v>6287</v>
      </c>
      <c r="I145" s="4">
        <v>7500</v>
      </c>
      <c r="J145" s="4">
        <v>7150</v>
      </c>
      <c r="K145" s="4">
        <v>7500</v>
      </c>
    </row>
    <row r="146" spans="1:11" ht="13.8" outlineLevel="1" thickBot="1">
      <c r="A146" s="5" t="s">
        <v>82</v>
      </c>
      <c r="B146" s="6" t="s">
        <v>66</v>
      </c>
      <c r="C146" s="6" t="s">
        <v>77</v>
      </c>
      <c r="D146" s="6" t="s">
        <v>48</v>
      </c>
      <c r="E146" s="6" t="s">
        <v>49</v>
      </c>
      <c r="F146" s="6" t="s">
        <v>16</v>
      </c>
      <c r="G146" s="7">
        <v>37904</v>
      </c>
      <c r="H146" s="7">
        <v>37554</v>
      </c>
      <c r="I146" s="7">
        <v>0</v>
      </c>
      <c r="J146" s="7">
        <v>350</v>
      </c>
      <c r="K146" s="7">
        <v>0</v>
      </c>
    </row>
    <row r="147" spans="1:11" ht="12.75" customHeight="1" thickTop="1" thickBot="1">
      <c r="A147" s="15" t="s">
        <v>82</v>
      </c>
      <c r="B147" s="16" t="s">
        <v>66</v>
      </c>
      <c r="C147" s="17"/>
      <c r="D147" s="17"/>
      <c r="E147" s="17"/>
      <c r="F147" s="17"/>
      <c r="G147" s="18">
        <v>66341</v>
      </c>
      <c r="H147" s="18">
        <v>43841</v>
      </c>
      <c r="I147" s="18">
        <v>7500</v>
      </c>
      <c r="J147" s="18">
        <v>7500</v>
      </c>
      <c r="K147" s="19">
        <v>7500</v>
      </c>
    </row>
    <row r="148" spans="1:11" ht="13.8" outlineLevel="2" thickTop="1">
      <c r="A148" s="3" t="s">
        <v>82</v>
      </c>
      <c r="B148" s="2" t="s">
        <v>92</v>
      </c>
      <c r="C148" s="2" t="s">
        <v>94</v>
      </c>
      <c r="D148" s="2" t="s">
        <v>25</v>
      </c>
      <c r="E148" s="2" t="s">
        <v>27</v>
      </c>
      <c r="F148" s="2" t="s">
        <v>16</v>
      </c>
      <c r="G148" s="4">
        <v>1000000</v>
      </c>
      <c r="H148" s="4">
        <v>0</v>
      </c>
      <c r="I148" s="4">
        <v>1000000</v>
      </c>
      <c r="J148" s="4">
        <v>0</v>
      </c>
      <c r="K148" s="4">
        <v>0</v>
      </c>
    </row>
    <row r="149" spans="1:11" ht="13.2" outlineLevel="2">
      <c r="A149" s="3" t="s">
        <v>82</v>
      </c>
      <c r="B149" s="2" t="s">
        <v>92</v>
      </c>
      <c r="C149" s="2" t="s">
        <v>95</v>
      </c>
      <c r="D149" s="2" t="s">
        <v>25</v>
      </c>
      <c r="E149" s="2" t="s">
        <v>27</v>
      </c>
      <c r="F149" s="2" t="s">
        <v>16</v>
      </c>
      <c r="G149" s="4">
        <v>1360000</v>
      </c>
      <c r="H149" s="4">
        <v>0</v>
      </c>
      <c r="I149" s="4">
        <v>310000</v>
      </c>
      <c r="J149" s="4">
        <v>1050000</v>
      </c>
      <c r="K149" s="4">
        <v>0</v>
      </c>
    </row>
    <row r="150" spans="1:11" ht="13.2" outlineLevel="1">
      <c r="A150" s="3" t="s">
        <v>82</v>
      </c>
      <c r="B150" s="2" t="s">
        <v>92</v>
      </c>
      <c r="C150" s="2" t="s">
        <v>96</v>
      </c>
      <c r="D150" s="2" t="s">
        <v>25</v>
      </c>
      <c r="E150" s="2" t="s">
        <v>28</v>
      </c>
      <c r="F150" s="2" t="s">
        <v>16</v>
      </c>
      <c r="G150" s="4">
        <v>1000000</v>
      </c>
      <c r="H150" s="4">
        <v>0</v>
      </c>
      <c r="I150" s="4">
        <v>0</v>
      </c>
      <c r="J150" s="4">
        <v>1000000</v>
      </c>
      <c r="K150" s="4">
        <v>0</v>
      </c>
    </row>
    <row r="151" spans="1:11" ht="13.2" outlineLevel="2">
      <c r="A151" s="3" t="s">
        <v>82</v>
      </c>
      <c r="B151" s="2" t="s">
        <v>92</v>
      </c>
      <c r="C151" s="2" t="s">
        <v>97</v>
      </c>
      <c r="D151" s="2" t="s">
        <v>25</v>
      </c>
      <c r="E151" s="2" t="s">
        <v>27</v>
      </c>
      <c r="F151" s="2" t="s">
        <v>98</v>
      </c>
      <c r="G151" s="4">
        <v>718241.6</v>
      </c>
      <c r="H151" s="4">
        <v>0</v>
      </c>
      <c r="I151" s="4">
        <v>0</v>
      </c>
      <c r="J151" s="4">
        <v>718241.6</v>
      </c>
      <c r="K151" s="4">
        <v>0</v>
      </c>
    </row>
    <row r="152" spans="1:11" ht="13.2" outlineLevel="1">
      <c r="A152" s="3" t="s">
        <v>82</v>
      </c>
      <c r="B152" s="2" t="s">
        <v>92</v>
      </c>
      <c r="C152" s="2" t="s">
        <v>97</v>
      </c>
      <c r="D152" s="2" t="s">
        <v>25</v>
      </c>
      <c r="E152" s="2" t="s">
        <v>27</v>
      </c>
      <c r="F152" s="2" t="s">
        <v>99</v>
      </c>
      <c r="G152" s="4">
        <v>1410295</v>
      </c>
      <c r="H152" s="4">
        <v>0</v>
      </c>
      <c r="I152" s="4">
        <v>0</v>
      </c>
      <c r="J152" s="4">
        <v>1410295</v>
      </c>
      <c r="K152" s="4">
        <v>0</v>
      </c>
    </row>
    <row r="153" spans="1:11" ht="13.2" outlineLevel="2">
      <c r="A153" s="3" t="s">
        <v>82</v>
      </c>
      <c r="B153" s="2" t="s">
        <v>92</v>
      </c>
      <c r="C153" s="2" t="s">
        <v>100</v>
      </c>
      <c r="D153" s="2" t="s">
        <v>25</v>
      </c>
      <c r="E153" s="2" t="s">
        <v>27</v>
      </c>
      <c r="F153" s="2" t="s">
        <v>101</v>
      </c>
      <c r="G153" s="4">
        <v>1565700</v>
      </c>
      <c r="H153" s="4">
        <v>0</v>
      </c>
      <c r="I153" s="4">
        <v>0</v>
      </c>
      <c r="J153" s="4">
        <v>1565700</v>
      </c>
      <c r="K153" s="4">
        <v>0</v>
      </c>
    </row>
    <row r="154" spans="1:11" ht="13.2" outlineLevel="2">
      <c r="A154" s="3" t="s">
        <v>82</v>
      </c>
      <c r="B154" s="2" t="s">
        <v>92</v>
      </c>
      <c r="C154" s="2" t="s">
        <v>100</v>
      </c>
      <c r="D154" s="2" t="s">
        <v>25</v>
      </c>
      <c r="E154" s="2" t="s">
        <v>27</v>
      </c>
      <c r="F154" s="2" t="s">
        <v>102</v>
      </c>
      <c r="G154" s="4">
        <v>325950</v>
      </c>
      <c r="H154" s="4">
        <v>0</v>
      </c>
      <c r="I154" s="4">
        <v>0</v>
      </c>
      <c r="J154" s="4">
        <v>325950</v>
      </c>
      <c r="K154" s="4">
        <v>0</v>
      </c>
    </row>
    <row r="155" spans="1:11" ht="13.2" outlineLevel="1">
      <c r="A155" s="3" t="s">
        <v>82</v>
      </c>
      <c r="B155" s="2" t="s">
        <v>92</v>
      </c>
      <c r="C155" s="2" t="s">
        <v>100</v>
      </c>
      <c r="D155" s="2" t="s">
        <v>25</v>
      </c>
      <c r="E155" s="2" t="s">
        <v>28</v>
      </c>
      <c r="F155" s="2" t="s">
        <v>98</v>
      </c>
      <c r="G155" s="4">
        <v>60000</v>
      </c>
      <c r="H155" s="4">
        <v>0</v>
      </c>
      <c r="I155" s="4">
        <v>60000</v>
      </c>
      <c r="J155" s="4">
        <v>0</v>
      </c>
      <c r="K155" s="4">
        <v>0</v>
      </c>
    </row>
    <row r="156" spans="1:11" ht="13.2" outlineLevel="2">
      <c r="A156" s="3" t="s">
        <v>82</v>
      </c>
      <c r="B156" s="2" t="s">
        <v>92</v>
      </c>
      <c r="C156" s="2" t="s">
        <v>103</v>
      </c>
      <c r="D156" s="2" t="s">
        <v>25</v>
      </c>
      <c r="E156" s="2" t="s">
        <v>27</v>
      </c>
      <c r="F156" s="2" t="s">
        <v>101</v>
      </c>
      <c r="G156" s="4">
        <v>7798482</v>
      </c>
      <c r="H156" s="4">
        <v>0</v>
      </c>
      <c r="I156" s="4">
        <v>0</v>
      </c>
      <c r="J156" s="4">
        <v>7798482</v>
      </c>
      <c r="K156" s="4">
        <v>0</v>
      </c>
    </row>
    <row r="157" spans="1:11" ht="13.2" outlineLevel="1">
      <c r="A157" s="3" t="s">
        <v>82</v>
      </c>
      <c r="B157" s="2" t="s">
        <v>92</v>
      </c>
      <c r="C157" s="2" t="s">
        <v>103</v>
      </c>
      <c r="D157" s="2" t="s">
        <v>25</v>
      </c>
      <c r="E157" s="2" t="s">
        <v>27</v>
      </c>
      <c r="F157" s="2" t="s">
        <v>98</v>
      </c>
      <c r="G157" s="4">
        <v>202187</v>
      </c>
      <c r="H157" s="4">
        <v>0</v>
      </c>
      <c r="I157" s="4">
        <v>0</v>
      </c>
      <c r="J157" s="4">
        <v>202187</v>
      </c>
      <c r="K157" s="4">
        <v>0</v>
      </c>
    </row>
    <row r="158" spans="1:11" ht="12.75" customHeight="1">
      <c r="A158" s="3" t="s">
        <v>82</v>
      </c>
      <c r="B158" s="2" t="s">
        <v>92</v>
      </c>
      <c r="C158" s="2" t="s">
        <v>103</v>
      </c>
      <c r="D158" s="2" t="s">
        <v>25</v>
      </c>
      <c r="E158" s="2" t="s">
        <v>27</v>
      </c>
      <c r="F158" s="2" t="s">
        <v>102</v>
      </c>
      <c r="G158" s="4">
        <v>2573544</v>
      </c>
      <c r="H158" s="4">
        <v>0</v>
      </c>
      <c r="I158" s="4">
        <v>0</v>
      </c>
      <c r="J158" s="4">
        <v>2573544</v>
      </c>
      <c r="K158" s="4">
        <v>0</v>
      </c>
    </row>
    <row r="159" spans="1:11" ht="13.2" outlineLevel="2">
      <c r="A159" s="3" t="s">
        <v>82</v>
      </c>
      <c r="B159" s="2" t="s">
        <v>92</v>
      </c>
      <c r="C159" s="2" t="s">
        <v>103</v>
      </c>
      <c r="D159" s="2" t="s">
        <v>25</v>
      </c>
      <c r="E159" s="2" t="s">
        <v>28</v>
      </c>
      <c r="F159" s="2" t="s">
        <v>98</v>
      </c>
      <c r="G159" s="4">
        <v>60000</v>
      </c>
      <c r="H159" s="4">
        <v>0</v>
      </c>
      <c r="I159" s="4">
        <v>60000</v>
      </c>
      <c r="J159" s="4">
        <v>0</v>
      </c>
      <c r="K159" s="4">
        <v>0</v>
      </c>
    </row>
    <row r="160" spans="1:11" ht="13.2" outlineLevel="2">
      <c r="A160" s="3" t="s">
        <v>82</v>
      </c>
      <c r="B160" s="2" t="s">
        <v>92</v>
      </c>
      <c r="C160" s="2" t="s">
        <v>104</v>
      </c>
      <c r="D160" s="2" t="s">
        <v>25</v>
      </c>
      <c r="E160" s="2" t="s">
        <v>27</v>
      </c>
      <c r="F160" s="2" t="s">
        <v>16</v>
      </c>
      <c r="G160" s="4">
        <v>8619238.3699999992</v>
      </c>
      <c r="H160" s="4">
        <v>1454634.77</v>
      </c>
      <c r="I160" s="4">
        <v>4164603.6</v>
      </c>
      <c r="J160" s="4">
        <v>3000000</v>
      </c>
      <c r="K160" s="4">
        <v>0</v>
      </c>
    </row>
    <row r="161" spans="1:11" ht="13.2" outlineLevel="1">
      <c r="A161" s="3" t="s">
        <v>82</v>
      </c>
      <c r="B161" s="2" t="s">
        <v>92</v>
      </c>
      <c r="C161" s="2" t="s">
        <v>104</v>
      </c>
      <c r="D161" s="2" t="s">
        <v>25</v>
      </c>
      <c r="E161" s="2" t="s">
        <v>27</v>
      </c>
      <c r="F161" s="2" t="s">
        <v>102</v>
      </c>
      <c r="G161" s="4">
        <v>643106</v>
      </c>
      <c r="H161" s="4">
        <v>643106</v>
      </c>
      <c r="I161" s="4">
        <v>0</v>
      </c>
      <c r="J161" s="4">
        <v>0</v>
      </c>
      <c r="K161" s="4">
        <v>0</v>
      </c>
    </row>
    <row r="162" spans="1:11" ht="13.8" outlineLevel="2" thickBot="1">
      <c r="A162" s="5" t="s">
        <v>82</v>
      </c>
      <c r="B162" s="6" t="s">
        <v>92</v>
      </c>
      <c r="C162" s="6" t="s">
        <v>105</v>
      </c>
      <c r="D162" s="6" t="s">
        <v>25</v>
      </c>
      <c r="E162" s="6" t="s">
        <v>27</v>
      </c>
      <c r="F162" s="6" t="s">
        <v>16</v>
      </c>
      <c r="G162" s="7">
        <v>1509085</v>
      </c>
      <c r="H162" s="7">
        <v>459085</v>
      </c>
      <c r="I162" s="7">
        <v>350000</v>
      </c>
      <c r="J162" s="7">
        <v>350000</v>
      </c>
      <c r="K162" s="7">
        <v>350000</v>
      </c>
    </row>
    <row r="163" spans="1:11" ht="14.4" outlineLevel="2" thickTop="1" thickBot="1">
      <c r="A163" s="15" t="s">
        <v>82</v>
      </c>
      <c r="B163" s="16" t="s">
        <v>92</v>
      </c>
      <c r="C163" s="17"/>
      <c r="D163" s="17"/>
      <c r="E163" s="17"/>
      <c r="F163" s="17"/>
      <c r="G163" s="18">
        <v>28845828.969999999</v>
      </c>
      <c r="H163" s="18">
        <v>2556825.77</v>
      </c>
      <c r="I163" s="18">
        <v>5944603.5999999996</v>
      </c>
      <c r="J163" s="18">
        <v>19994399.600000001</v>
      </c>
      <c r="K163" s="19">
        <v>350000</v>
      </c>
    </row>
    <row r="164" spans="1:11" ht="14.4" outlineLevel="1" thickTop="1" thickBot="1">
      <c r="A164" s="5" t="s">
        <v>82</v>
      </c>
      <c r="B164" s="6" t="s">
        <v>106</v>
      </c>
      <c r="C164" s="6" t="s">
        <v>109</v>
      </c>
      <c r="D164" s="6" t="s">
        <v>110</v>
      </c>
      <c r="E164" s="6" t="s">
        <v>28</v>
      </c>
      <c r="F164" s="6" t="s">
        <v>16</v>
      </c>
      <c r="G164" s="7">
        <v>3454333.33</v>
      </c>
      <c r="H164" s="7">
        <v>1000000</v>
      </c>
      <c r="I164" s="7">
        <v>0</v>
      </c>
      <c r="J164" s="7">
        <v>0</v>
      </c>
      <c r="K164" s="7">
        <v>2454333.33</v>
      </c>
    </row>
    <row r="165" spans="1:11" ht="12.75" customHeight="1" thickTop="1" thickBot="1">
      <c r="A165" s="15" t="s">
        <v>82</v>
      </c>
      <c r="B165" s="16" t="s">
        <v>106</v>
      </c>
      <c r="C165" s="17"/>
      <c r="D165" s="17"/>
      <c r="E165" s="17"/>
      <c r="F165" s="17"/>
      <c r="G165" s="18">
        <v>3454333.33</v>
      </c>
      <c r="H165" s="18">
        <v>1000000</v>
      </c>
      <c r="I165" s="18">
        <v>0</v>
      </c>
      <c r="J165" s="18">
        <v>0</v>
      </c>
      <c r="K165" s="19">
        <v>2454333.33</v>
      </c>
    </row>
    <row r="166" spans="1:11" ht="14.4" outlineLevel="2" thickTop="1" thickBot="1">
      <c r="A166" s="5" t="s">
        <v>82</v>
      </c>
      <c r="B166" s="6" t="s">
        <v>111</v>
      </c>
      <c r="C166" s="6" t="s">
        <v>115</v>
      </c>
      <c r="D166" s="6" t="s">
        <v>25</v>
      </c>
      <c r="E166" s="6" t="s">
        <v>27</v>
      </c>
      <c r="F166" s="6" t="s">
        <v>16</v>
      </c>
      <c r="G166" s="7">
        <v>500000</v>
      </c>
      <c r="H166" s="7">
        <v>200000</v>
      </c>
      <c r="I166" s="7">
        <v>100000</v>
      </c>
      <c r="J166" s="7">
        <v>100000</v>
      </c>
      <c r="K166" s="7">
        <v>100000</v>
      </c>
    </row>
    <row r="167" spans="1:11" ht="14.4" outlineLevel="1" thickTop="1" thickBot="1">
      <c r="A167" s="15" t="s">
        <v>82</v>
      </c>
      <c r="B167" s="16" t="s">
        <v>111</v>
      </c>
      <c r="C167" s="17"/>
      <c r="D167" s="17"/>
      <c r="E167" s="17"/>
      <c r="F167" s="17"/>
      <c r="G167" s="18">
        <v>500000</v>
      </c>
      <c r="H167" s="18">
        <v>200000</v>
      </c>
      <c r="I167" s="18">
        <v>100000</v>
      </c>
      <c r="J167" s="18">
        <v>100000</v>
      </c>
      <c r="K167" s="19">
        <v>100000</v>
      </c>
    </row>
    <row r="168" spans="1:11" ht="13.8" outlineLevel="2" thickTop="1">
      <c r="A168" s="3" t="s">
        <v>82</v>
      </c>
      <c r="B168" s="2" t="s">
        <v>120</v>
      </c>
      <c r="C168" s="2" t="s">
        <v>122</v>
      </c>
      <c r="D168" s="2" t="s">
        <v>123</v>
      </c>
      <c r="E168" s="2" t="s">
        <v>27</v>
      </c>
      <c r="F168" s="2" t="s">
        <v>16</v>
      </c>
      <c r="G168" s="4">
        <v>434420</v>
      </c>
      <c r="H168" s="4">
        <v>434420</v>
      </c>
      <c r="I168" s="4">
        <v>0</v>
      </c>
      <c r="J168" s="4">
        <v>0</v>
      </c>
      <c r="K168" s="4">
        <v>0</v>
      </c>
    </row>
    <row r="169" spans="1:11" ht="13.2" outlineLevel="1">
      <c r="A169" s="3" t="s">
        <v>82</v>
      </c>
      <c r="B169" s="2" t="s">
        <v>120</v>
      </c>
      <c r="C169" s="2" t="s">
        <v>124</v>
      </c>
      <c r="D169" s="2" t="s">
        <v>123</v>
      </c>
      <c r="E169" s="2" t="s">
        <v>27</v>
      </c>
      <c r="F169" s="2" t="s">
        <v>125</v>
      </c>
      <c r="G169" s="4">
        <v>6125612</v>
      </c>
      <c r="H169" s="4">
        <v>0</v>
      </c>
      <c r="I169" s="4">
        <v>0</v>
      </c>
      <c r="J169" s="4">
        <v>6125612</v>
      </c>
      <c r="K169" s="4">
        <v>0</v>
      </c>
    </row>
    <row r="170" spans="1:11" ht="12.75" customHeight="1">
      <c r="A170" s="3" t="s">
        <v>82</v>
      </c>
      <c r="B170" s="2" t="s">
        <v>120</v>
      </c>
      <c r="C170" s="2" t="s">
        <v>124</v>
      </c>
      <c r="D170" s="2" t="s">
        <v>123</v>
      </c>
      <c r="E170" s="2" t="s">
        <v>27</v>
      </c>
      <c r="F170" s="2" t="s">
        <v>98</v>
      </c>
      <c r="G170" s="4">
        <v>1231353.3999999999</v>
      </c>
      <c r="H170" s="4">
        <v>1080990.3999999999</v>
      </c>
      <c r="I170" s="4">
        <v>0</v>
      </c>
      <c r="J170" s="4">
        <v>150363</v>
      </c>
      <c r="K170" s="4">
        <v>0</v>
      </c>
    </row>
    <row r="171" spans="1:11" ht="13.2" outlineLevel="2">
      <c r="A171" s="3" t="s">
        <v>82</v>
      </c>
      <c r="B171" s="2" t="s">
        <v>120</v>
      </c>
      <c r="C171" s="2" t="s">
        <v>126</v>
      </c>
      <c r="D171" s="2" t="s">
        <v>25</v>
      </c>
      <c r="E171" s="2" t="s">
        <v>28</v>
      </c>
      <c r="F171" s="2" t="s">
        <v>16</v>
      </c>
      <c r="G171" s="4">
        <v>60000</v>
      </c>
      <c r="H171" s="4">
        <v>60000</v>
      </c>
      <c r="I171" s="4">
        <v>0</v>
      </c>
      <c r="J171" s="4">
        <v>0</v>
      </c>
      <c r="K171" s="4">
        <v>0</v>
      </c>
    </row>
    <row r="172" spans="1:11" ht="13.2" outlineLevel="1">
      <c r="A172" s="3" t="s">
        <v>82</v>
      </c>
      <c r="B172" s="2" t="s">
        <v>120</v>
      </c>
      <c r="C172" s="2" t="s">
        <v>127</v>
      </c>
      <c r="D172" s="2" t="s">
        <v>25</v>
      </c>
      <c r="E172" s="2" t="s">
        <v>29</v>
      </c>
      <c r="F172" s="2" t="s">
        <v>125</v>
      </c>
      <c r="G172" s="4">
        <v>1300000</v>
      </c>
      <c r="H172" s="4">
        <v>0</v>
      </c>
      <c r="I172" s="4">
        <v>1300000</v>
      </c>
      <c r="J172" s="4">
        <v>0</v>
      </c>
      <c r="K172" s="4">
        <v>0</v>
      </c>
    </row>
    <row r="173" spans="1:11" ht="13.2" outlineLevel="2">
      <c r="A173" s="3" t="s">
        <v>82</v>
      </c>
      <c r="B173" s="2" t="s">
        <v>120</v>
      </c>
      <c r="C173" s="2" t="s">
        <v>127</v>
      </c>
      <c r="D173" s="2" t="s">
        <v>25</v>
      </c>
      <c r="E173" s="2" t="s">
        <v>29</v>
      </c>
      <c r="F173" s="2" t="s">
        <v>98</v>
      </c>
      <c r="G173" s="4">
        <v>50274.5</v>
      </c>
      <c r="H173" s="4">
        <v>0</v>
      </c>
      <c r="I173" s="4">
        <v>50274.5</v>
      </c>
      <c r="J173" s="4">
        <v>0</v>
      </c>
      <c r="K173" s="4">
        <v>0</v>
      </c>
    </row>
    <row r="174" spans="1:11" ht="13.2" outlineLevel="2">
      <c r="A174" s="3" t="s">
        <v>82</v>
      </c>
      <c r="B174" s="2" t="s">
        <v>120</v>
      </c>
      <c r="C174" s="2" t="s">
        <v>128</v>
      </c>
      <c r="D174" s="2" t="s">
        <v>25</v>
      </c>
      <c r="E174" s="2" t="s">
        <v>27</v>
      </c>
      <c r="F174" s="2" t="s">
        <v>16</v>
      </c>
      <c r="G174" s="4">
        <v>300000</v>
      </c>
      <c r="H174" s="4">
        <v>0</v>
      </c>
      <c r="I174" s="4">
        <v>0</v>
      </c>
      <c r="J174" s="4">
        <v>300000</v>
      </c>
      <c r="K174" s="4">
        <v>0</v>
      </c>
    </row>
    <row r="175" spans="1:11" ht="13.2" outlineLevel="2">
      <c r="A175" s="3" t="s">
        <v>82</v>
      </c>
      <c r="B175" s="2" t="s">
        <v>120</v>
      </c>
      <c r="C175" s="2" t="s">
        <v>129</v>
      </c>
      <c r="D175" s="2" t="s">
        <v>25</v>
      </c>
      <c r="E175" s="2" t="s">
        <v>27</v>
      </c>
      <c r="F175" s="2" t="s">
        <v>16</v>
      </c>
      <c r="G175" s="4">
        <v>150000</v>
      </c>
      <c r="H175" s="4">
        <v>37500</v>
      </c>
      <c r="I175" s="4">
        <v>37500</v>
      </c>
      <c r="J175" s="4">
        <v>37500</v>
      </c>
      <c r="K175" s="4">
        <v>37500</v>
      </c>
    </row>
    <row r="176" spans="1:11" ht="13.2" outlineLevel="2">
      <c r="A176" s="3" t="s">
        <v>82</v>
      </c>
      <c r="B176" s="2" t="s">
        <v>120</v>
      </c>
      <c r="C176" s="2" t="s">
        <v>129</v>
      </c>
      <c r="D176" s="2" t="s">
        <v>25</v>
      </c>
      <c r="E176" s="2" t="s">
        <v>28</v>
      </c>
      <c r="F176" s="2" t="s">
        <v>16</v>
      </c>
      <c r="G176" s="4">
        <v>100000</v>
      </c>
      <c r="H176" s="4">
        <v>40000</v>
      </c>
      <c r="I176" s="4">
        <v>20000</v>
      </c>
      <c r="J176" s="4">
        <v>20000</v>
      </c>
      <c r="K176" s="4">
        <v>20000</v>
      </c>
    </row>
    <row r="177" spans="1:11" ht="13.2" outlineLevel="2">
      <c r="A177" s="3" t="s">
        <v>82</v>
      </c>
      <c r="B177" s="2" t="s">
        <v>120</v>
      </c>
      <c r="C177" s="2" t="s">
        <v>129</v>
      </c>
      <c r="D177" s="2" t="s">
        <v>25</v>
      </c>
      <c r="E177" s="2" t="s">
        <v>29</v>
      </c>
      <c r="F177" s="2" t="s">
        <v>16</v>
      </c>
      <c r="G177" s="4">
        <v>1000000</v>
      </c>
      <c r="H177" s="4">
        <v>0</v>
      </c>
      <c r="I177" s="4">
        <v>1000000</v>
      </c>
      <c r="J177" s="4">
        <v>0</v>
      </c>
      <c r="K177" s="4">
        <v>0</v>
      </c>
    </row>
    <row r="178" spans="1:11" ht="13.2" outlineLevel="2">
      <c r="A178" s="3" t="s">
        <v>82</v>
      </c>
      <c r="B178" s="2" t="s">
        <v>120</v>
      </c>
      <c r="C178" s="2" t="s">
        <v>131</v>
      </c>
      <c r="D178" s="2" t="s">
        <v>25</v>
      </c>
      <c r="E178" s="2" t="s">
        <v>28</v>
      </c>
      <c r="F178" s="2" t="s">
        <v>16</v>
      </c>
      <c r="G178" s="4">
        <v>150000</v>
      </c>
      <c r="H178" s="4">
        <v>150000</v>
      </c>
      <c r="I178" s="4">
        <v>0</v>
      </c>
      <c r="J178" s="4">
        <v>0</v>
      </c>
      <c r="K178" s="4">
        <v>0</v>
      </c>
    </row>
    <row r="179" spans="1:11" ht="13.2" outlineLevel="2">
      <c r="A179" s="3" t="s">
        <v>82</v>
      </c>
      <c r="B179" s="2" t="s">
        <v>120</v>
      </c>
      <c r="C179" s="2" t="s">
        <v>132</v>
      </c>
      <c r="D179" s="2" t="s">
        <v>25</v>
      </c>
      <c r="E179" s="2" t="s">
        <v>28</v>
      </c>
      <c r="F179" s="2" t="s">
        <v>16</v>
      </c>
      <c r="G179" s="4">
        <v>121000</v>
      </c>
      <c r="H179" s="4">
        <v>121000</v>
      </c>
      <c r="I179" s="4">
        <v>0</v>
      </c>
      <c r="J179" s="4">
        <v>0</v>
      </c>
      <c r="K179" s="4">
        <v>0</v>
      </c>
    </row>
    <row r="180" spans="1:11" ht="13.2" outlineLevel="2">
      <c r="A180" s="3" t="s">
        <v>82</v>
      </c>
      <c r="B180" s="2" t="s">
        <v>120</v>
      </c>
      <c r="C180" s="2" t="s">
        <v>133</v>
      </c>
      <c r="D180" s="2" t="s">
        <v>25</v>
      </c>
      <c r="E180" s="2" t="s">
        <v>28</v>
      </c>
      <c r="F180" s="2" t="s">
        <v>16</v>
      </c>
      <c r="G180" s="4">
        <v>150000</v>
      </c>
      <c r="H180" s="4">
        <v>150000</v>
      </c>
      <c r="I180" s="4">
        <v>0</v>
      </c>
      <c r="J180" s="4">
        <v>0</v>
      </c>
      <c r="K180" s="4">
        <v>0</v>
      </c>
    </row>
    <row r="181" spans="1:11" ht="13.2" outlineLevel="2">
      <c r="A181" s="3" t="s">
        <v>82</v>
      </c>
      <c r="B181" s="2" t="s">
        <v>120</v>
      </c>
      <c r="C181" s="2" t="s">
        <v>134</v>
      </c>
      <c r="D181" s="2" t="s">
        <v>110</v>
      </c>
      <c r="E181" s="2" t="s">
        <v>28</v>
      </c>
      <c r="F181" s="2" t="s">
        <v>16</v>
      </c>
      <c r="G181" s="4">
        <v>24199.61</v>
      </c>
      <c r="H181" s="4">
        <v>0</v>
      </c>
      <c r="I181" s="4">
        <v>0</v>
      </c>
      <c r="J181" s="4">
        <v>24199.61</v>
      </c>
      <c r="K181" s="4">
        <v>0</v>
      </c>
    </row>
    <row r="182" spans="1:11" ht="13.2" outlineLevel="2">
      <c r="A182" s="3" t="s">
        <v>82</v>
      </c>
      <c r="B182" s="2" t="s">
        <v>120</v>
      </c>
      <c r="C182" s="2" t="s">
        <v>135</v>
      </c>
      <c r="D182" s="2" t="s">
        <v>110</v>
      </c>
      <c r="E182" s="2" t="s">
        <v>28</v>
      </c>
      <c r="F182" s="2" t="s">
        <v>16</v>
      </c>
      <c r="G182" s="4">
        <v>212151.76</v>
      </c>
      <c r="H182" s="4">
        <v>0</v>
      </c>
      <c r="I182" s="4">
        <v>99995.4</v>
      </c>
      <c r="J182" s="4">
        <v>112156.36</v>
      </c>
      <c r="K182" s="4">
        <v>0</v>
      </c>
    </row>
    <row r="183" spans="1:11" ht="13.2" outlineLevel="2">
      <c r="A183" s="3" t="s">
        <v>82</v>
      </c>
      <c r="B183" s="2" t="s">
        <v>120</v>
      </c>
      <c r="C183" s="2" t="s">
        <v>135</v>
      </c>
      <c r="D183" s="2" t="s">
        <v>110</v>
      </c>
      <c r="E183" s="2" t="s">
        <v>29</v>
      </c>
      <c r="F183" s="2" t="s">
        <v>98</v>
      </c>
      <c r="G183" s="4">
        <v>309843.64</v>
      </c>
      <c r="H183" s="4">
        <v>0</v>
      </c>
      <c r="I183" s="4">
        <v>0</v>
      </c>
      <c r="J183" s="4">
        <v>309843.64</v>
      </c>
      <c r="K183" s="4">
        <v>0</v>
      </c>
    </row>
    <row r="184" spans="1:11" ht="13.2" outlineLevel="2">
      <c r="A184" s="3" t="s">
        <v>82</v>
      </c>
      <c r="B184" s="2" t="s">
        <v>120</v>
      </c>
      <c r="C184" s="2" t="s">
        <v>136</v>
      </c>
      <c r="D184" s="2" t="s">
        <v>110</v>
      </c>
      <c r="E184" s="2" t="s">
        <v>29</v>
      </c>
      <c r="F184" s="2" t="s">
        <v>125</v>
      </c>
      <c r="G184" s="4">
        <v>3792000</v>
      </c>
      <c r="H184" s="4">
        <v>0</v>
      </c>
      <c r="I184" s="4">
        <v>0</v>
      </c>
      <c r="J184" s="4">
        <v>3792000</v>
      </c>
      <c r="K184" s="4">
        <v>0</v>
      </c>
    </row>
    <row r="185" spans="1:11" ht="13.8" outlineLevel="2" thickBot="1">
      <c r="A185" s="5" t="s">
        <v>82</v>
      </c>
      <c r="B185" s="6" t="s">
        <v>120</v>
      </c>
      <c r="C185" s="6" t="s">
        <v>136</v>
      </c>
      <c r="D185" s="6" t="s">
        <v>110</v>
      </c>
      <c r="E185" s="6" t="s">
        <v>29</v>
      </c>
      <c r="F185" s="6" t="s">
        <v>137</v>
      </c>
      <c r="G185" s="7">
        <v>1133313.97</v>
      </c>
      <c r="H185" s="7">
        <v>0</v>
      </c>
      <c r="I185" s="7">
        <v>0</v>
      </c>
      <c r="J185" s="7">
        <v>1133313.97</v>
      </c>
      <c r="K185" s="7">
        <v>0</v>
      </c>
    </row>
    <row r="186" spans="1:11" ht="14.4" outlineLevel="2" thickTop="1" thickBot="1">
      <c r="A186" s="15" t="s">
        <v>82</v>
      </c>
      <c r="B186" s="16" t="s">
        <v>120</v>
      </c>
      <c r="C186" s="17"/>
      <c r="D186" s="17"/>
      <c r="E186" s="17"/>
      <c r="F186" s="17"/>
      <c r="G186" s="18">
        <v>16644168.880000001</v>
      </c>
      <c r="H186" s="18">
        <v>2073910.4</v>
      </c>
      <c r="I186" s="18">
        <v>2507769.9</v>
      </c>
      <c r="J186" s="18">
        <v>12004988.58</v>
      </c>
      <c r="K186" s="19">
        <v>57500</v>
      </c>
    </row>
    <row r="187" spans="1:11" ht="13.8" outlineLevel="2" thickTop="1">
      <c r="A187" s="3" t="s">
        <v>82</v>
      </c>
      <c r="B187" s="2" t="s">
        <v>138</v>
      </c>
      <c r="C187" s="2" t="s">
        <v>140</v>
      </c>
      <c r="D187" s="2" t="s">
        <v>25</v>
      </c>
      <c r="E187" s="2" t="s">
        <v>27</v>
      </c>
      <c r="F187" s="2" t="s">
        <v>16</v>
      </c>
      <c r="G187" s="4">
        <v>4017783.21</v>
      </c>
      <c r="H187" s="4">
        <v>1178751.71</v>
      </c>
      <c r="I187" s="4">
        <v>1740059.74</v>
      </c>
      <c r="J187" s="4">
        <v>1098971.76</v>
      </c>
      <c r="K187" s="4">
        <v>0</v>
      </c>
    </row>
    <row r="188" spans="1:11" ht="13.2" outlineLevel="2">
      <c r="A188" s="3" t="s">
        <v>82</v>
      </c>
      <c r="B188" s="2" t="s">
        <v>138</v>
      </c>
      <c r="C188" s="2" t="s">
        <v>140</v>
      </c>
      <c r="D188" s="2" t="s">
        <v>25</v>
      </c>
      <c r="E188" s="2" t="s">
        <v>27</v>
      </c>
      <c r="F188" s="2" t="s">
        <v>116</v>
      </c>
      <c r="G188" s="4">
        <v>8601.61</v>
      </c>
      <c r="H188" s="4">
        <v>8601.61</v>
      </c>
      <c r="I188" s="4">
        <v>0</v>
      </c>
      <c r="J188" s="4">
        <v>0</v>
      </c>
      <c r="K188" s="4">
        <v>0</v>
      </c>
    </row>
    <row r="189" spans="1:11" ht="13.2" outlineLevel="1">
      <c r="A189" s="3" t="s">
        <v>82</v>
      </c>
      <c r="B189" s="2" t="s">
        <v>138</v>
      </c>
      <c r="C189" s="2" t="s">
        <v>140</v>
      </c>
      <c r="D189" s="2" t="s">
        <v>25</v>
      </c>
      <c r="E189" s="2" t="s">
        <v>29</v>
      </c>
      <c r="F189" s="2" t="s">
        <v>16</v>
      </c>
      <c r="G189" s="4">
        <v>2123360.9500000002</v>
      </c>
      <c r="H189" s="4">
        <v>2123360.9500000002</v>
      </c>
      <c r="I189" s="4">
        <v>0</v>
      </c>
      <c r="J189" s="4">
        <v>0</v>
      </c>
      <c r="K189" s="4">
        <v>0</v>
      </c>
    </row>
    <row r="190" spans="1:11" ht="13.2" outlineLevel="2">
      <c r="A190" s="3" t="s">
        <v>82</v>
      </c>
      <c r="B190" s="2" t="s">
        <v>138</v>
      </c>
      <c r="C190" s="2" t="s">
        <v>141</v>
      </c>
      <c r="D190" s="2" t="s">
        <v>25</v>
      </c>
      <c r="E190" s="2" t="s">
        <v>27</v>
      </c>
      <c r="F190" s="2" t="s">
        <v>98</v>
      </c>
      <c r="G190" s="4">
        <v>87400</v>
      </c>
      <c r="H190" s="4">
        <v>0</v>
      </c>
      <c r="I190" s="4">
        <v>0</v>
      </c>
      <c r="J190" s="4">
        <v>87400</v>
      </c>
      <c r="K190" s="4">
        <v>0</v>
      </c>
    </row>
    <row r="191" spans="1:11" ht="13.2" outlineLevel="2">
      <c r="A191" s="3" t="s">
        <v>82</v>
      </c>
      <c r="B191" s="2" t="s">
        <v>138</v>
      </c>
      <c r="C191" s="2" t="s">
        <v>141</v>
      </c>
      <c r="D191" s="2" t="s">
        <v>25</v>
      </c>
      <c r="E191" s="2" t="s">
        <v>27</v>
      </c>
      <c r="F191" s="2" t="s">
        <v>142</v>
      </c>
      <c r="G191" s="4">
        <v>468475.06</v>
      </c>
      <c r="H191" s="4">
        <v>0</v>
      </c>
      <c r="I191" s="4">
        <v>0</v>
      </c>
      <c r="J191" s="4">
        <v>468475.06</v>
      </c>
      <c r="K191" s="4">
        <v>0</v>
      </c>
    </row>
    <row r="192" spans="1:11" ht="13.2" outlineLevel="2">
      <c r="A192" s="3" t="s">
        <v>82</v>
      </c>
      <c r="B192" s="2" t="s">
        <v>138</v>
      </c>
      <c r="C192" s="2" t="s">
        <v>141</v>
      </c>
      <c r="D192" s="2" t="s">
        <v>25</v>
      </c>
      <c r="E192" s="2" t="s">
        <v>29</v>
      </c>
      <c r="F192" s="2" t="s">
        <v>98</v>
      </c>
      <c r="G192" s="4">
        <v>12600</v>
      </c>
      <c r="H192" s="4">
        <v>0</v>
      </c>
      <c r="I192" s="4">
        <v>0</v>
      </c>
      <c r="J192" s="4">
        <v>12600</v>
      </c>
      <c r="K192" s="4">
        <v>0</v>
      </c>
    </row>
    <row r="193" spans="1:11" ht="13.2" outlineLevel="2">
      <c r="A193" s="3" t="s">
        <v>82</v>
      </c>
      <c r="B193" s="2" t="s">
        <v>138</v>
      </c>
      <c r="C193" s="2" t="s">
        <v>141</v>
      </c>
      <c r="D193" s="2" t="s">
        <v>25</v>
      </c>
      <c r="E193" s="2" t="s">
        <v>29</v>
      </c>
      <c r="F193" s="2" t="s">
        <v>142</v>
      </c>
      <c r="G193" s="4">
        <v>67234.94</v>
      </c>
      <c r="H193" s="4">
        <v>0</v>
      </c>
      <c r="I193" s="4">
        <v>0</v>
      </c>
      <c r="J193" s="4">
        <v>67234.94</v>
      </c>
      <c r="K193" s="4">
        <v>0</v>
      </c>
    </row>
    <row r="194" spans="1:11" ht="13.2" outlineLevel="2">
      <c r="A194" s="3" t="s">
        <v>82</v>
      </c>
      <c r="B194" s="2" t="s">
        <v>138</v>
      </c>
      <c r="C194" s="2" t="s">
        <v>97</v>
      </c>
      <c r="D194" s="2" t="s">
        <v>25</v>
      </c>
      <c r="E194" s="2" t="s">
        <v>27</v>
      </c>
      <c r="F194" s="2" t="s">
        <v>98</v>
      </c>
      <c r="G194" s="4">
        <v>853665.43</v>
      </c>
      <c r="H194" s="4">
        <v>0</v>
      </c>
      <c r="I194" s="4">
        <v>0</v>
      </c>
      <c r="J194" s="4">
        <v>853665.43</v>
      </c>
      <c r="K194" s="4">
        <v>0</v>
      </c>
    </row>
    <row r="195" spans="1:11" ht="13.2" outlineLevel="2">
      <c r="A195" s="3" t="s">
        <v>82</v>
      </c>
      <c r="B195" s="2" t="s">
        <v>138</v>
      </c>
      <c r="C195" s="2" t="s">
        <v>97</v>
      </c>
      <c r="D195" s="2" t="s">
        <v>25</v>
      </c>
      <c r="E195" s="2" t="s">
        <v>27</v>
      </c>
      <c r="F195" s="2" t="s">
        <v>99</v>
      </c>
      <c r="G195" s="4">
        <v>1676205</v>
      </c>
      <c r="H195" s="4">
        <v>0</v>
      </c>
      <c r="I195" s="4">
        <v>0</v>
      </c>
      <c r="J195" s="4">
        <v>1676205</v>
      </c>
      <c r="K195" s="4">
        <v>0</v>
      </c>
    </row>
    <row r="196" spans="1:11" ht="13.2" outlineLevel="2">
      <c r="A196" s="3" t="s">
        <v>82</v>
      </c>
      <c r="B196" s="2" t="s">
        <v>138</v>
      </c>
      <c r="C196" s="2" t="s">
        <v>144</v>
      </c>
      <c r="D196" s="2" t="s">
        <v>25</v>
      </c>
      <c r="E196" s="2" t="s">
        <v>27</v>
      </c>
      <c r="F196" s="2" t="s">
        <v>125</v>
      </c>
      <c r="G196" s="4">
        <v>7141766.71</v>
      </c>
      <c r="H196" s="4">
        <v>0</v>
      </c>
      <c r="I196" s="4">
        <v>0</v>
      </c>
      <c r="J196" s="4">
        <v>7141766.71</v>
      </c>
      <c r="K196" s="4">
        <v>0</v>
      </c>
    </row>
    <row r="197" spans="1:11" ht="13.2" outlineLevel="2">
      <c r="A197" s="3" t="s">
        <v>82</v>
      </c>
      <c r="B197" s="2" t="s">
        <v>138</v>
      </c>
      <c r="C197" s="2" t="s">
        <v>144</v>
      </c>
      <c r="D197" s="2" t="s">
        <v>25</v>
      </c>
      <c r="E197" s="2" t="s">
        <v>27</v>
      </c>
      <c r="F197" s="2" t="s">
        <v>98</v>
      </c>
      <c r="G197" s="4">
        <v>614826.67000000004</v>
      </c>
      <c r="H197" s="4">
        <v>0</v>
      </c>
      <c r="I197" s="4">
        <v>0</v>
      </c>
      <c r="J197" s="4">
        <v>0</v>
      </c>
      <c r="K197" s="4">
        <v>614826.67000000004</v>
      </c>
    </row>
    <row r="198" spans="1:11" ht="13.2" outlineLevel="2">
      <c r="A198" s="3" t="s">
        <v>82</v>
      </c>
      <c r="B198" s="2" t="s">
        <v>138</v>
      </c>
      <c r="C198" s="2" t="s">
        <v>144</v>
      </c>
      <c r="D198" s="2" t="s">
        <v>25</v>
      </c>
      <c r="E198" s="2" t="s">
        <v>28</v>
      </c>
      <c r="F198" s="2" t="s">
        <v>98</v>
      </c>
      <c r="G198" s="4">
        <v>99350</v>
      </c>
      <c r="H198" s="4">
        <v>0</v>
      </c>
      <c r="I198" s="4">
        <v>0</v>
      </c>
      <c r="J198" s="4">
        <v>0</v>
      </c>
      <c r="K198" s="4">
        <v>99350</v>
      </c>
    </row>
    <row r="199" spans="1:11" ht="13.2" outlineLevel="2">
      <c r="A199" s="3" t="s">
        <v>82</v>
      </c>
      <c r="B199" s="2" t="s">
        <v>138</v>
      </c>
      <c r="C199" s="2" t="s">
        <v>145</v>
      </c>
      <c r="D199" s="2" t="s">
        <v>25</v>
      </c>
      <c r="E199" s="2" t="s">
        <v>28</v>
      </c>
      <c r="F199" s="2" t="s">
        <v>16</v>
      </c>
      <c r="G199" s="4">
        <v>100000</v>
      </c>
      <c r="H199" s="4">
        <v>0</v>
      </c>
      <c r="I199" s="4">
        <v>0</v>
      </c>
      <c r="J199" s="4">
        <v>0</v>
      </c>
      <c r="K199" s="4">
        <v>100000</v>
      </c>
    </row>
    <row r="200" spans="1:11" ht="13.2" outlineLevel="2">
      <c r="A200" s="3" t="s">
        <v>82</v>
      </c>
      <c r="B200" s="2" t="s">
        <v>138</v>
      </c>
      <c r="C200" s="2" t="s">
        <v>146</v>
      </c>
      <c r="D200" s="2" t="s">
        <v>25</v>
      </c>
      <c r="E200" s="2" t="s">
        <v>27</v>
      </c>
      <c r="F200" s="2" t="s">
        <v>125</v>
      </c>
      <c r="G200" s="4">
        <v>12858233.289999999</v>
      </c>
      <c r="H200" s="4">
        <v>0</v>
      </c>
      <c r="I200" s="4">
        <v>0</v>
      </c>
      <c r="J200" s="4">
        <v>12858233.289999999</v>
      </c>
      <c r="K200" s="4">
        <v>0</v>
      </c>
    </row>
    <row r="201" spans="1:11" ht="13.2" outlineLevel="2">
      <c r="A201" s="3" t="s">
        <v>82</v>
      </c>
      <c r="B201" s="2" t="s">
        <v>138</v>
      </c>
      <c r="C201" s="2" t="s">
        <v>146</v>
      </c>
      <c r="D201" s="2" t="s">
        <v>25</v>
      </c>
      <c r="E201" s="2" t="s">
        <v>27</v>
      </c>
      <c r="F201" s="2" t="s">
        <v>98</v>
      </c>
      <c r="G201" s="4">
        <v>1913047.33</v>
      </c>
      <c r="H201" s="4">
        <v>0</v>
      </c>
      <c r="I201" s="4">
        <v>0</v>
      </c>
      <c r="J201" s="4">
        <v>726674</v>
      </c>
      <c r="K201" s="4">
        <v>1186373.33</v>
      </c>
    </row>
    <row r="202" spans="1:11" ht="13.2" outlineLevel="2">
      <c r="A202" s="3" t="s">
        <v>82</v>
      </c>
      <c r="B202" s="2" t="s">
        <v>138</v>
      </c>
      <c r="C202" s="2" t="s">
        <v>146</v>
      </c>
      <c r="D202" s="2" t="s">
        <v>25</v>
      </c>
      <c r="E202" s="2" t="s">
        <v>28</v>
      </c>
      <c r="F202" s="2" t="s">
        <v>98</v>
      </c>
      <c r="G202" s="4">
        <v>99450</v>
      </c>
      <c r="H202" s="4">
        <v>0</v>
      </c>
      <c r="I202" s="4">
        <v>0</v>
      </c>
      <c r="J202" s="4">
        <v>0</v>
      </c>
      <c r="K202" s="4">
        <v>99450</v>
      </c>
    </row>
    <row r="203" spans="1:11" ht="13.2" outlineLevel="2">
      <c r="A203" s="3" t="s">
        <v>82</v>
      </c>
      <c r="B203" s="2" t="s">
        <v>138</v>
      </c>
      <c r="C203" s="2" t="s">
        <v>148</v>
      </c>
      <c r="D203" s="2" t="s">
        <v>25</v>
      </c>
      <c r="E203" s="2" t="s">
        <v>27</v>
      </c>
      <c r="F203" s="2" t="s">
        <v>16</v>
      </c>
      <c r="G203" s="4">
        <v>2756385.97</v>
      </c>
      <c r="H203" s="4">
        <v>161623.17000000001</v>
      </c>
      <c r="I203" s="4">
        <v>791862.8</v>
      </c>
      <c r="J203" s="4">
        <v>779300</v>
      </c>
      <c r="K203" s="4">
        <v>1023600</v>
      </c>
    </row>
    <row r="204" spans="1:11" ht="13.2" outlineLevel="2">
      <c r="A204" s="3" t="s">
        <v>82</v>
      </c>
      <c r="B204" s="2" t="s">
        <v>138</v>
      </c>
      <c r="C204" s="2" t="s">
        <v>148</v>
      </c>
      <c r="D204" s="2" t="s">
        <v>25</v>
      </c>
      <c r="E204" s="2" t="s">
        <v>27</v>
      </c>
      <c r="F204" s="2" t="s">
        <v>116</v>
      </c>
      <c r="G204" s="4">
        <v>851976.83</v>
      </c>
      <c r="H204" s="4">
        <v>238376.83</v>
      </c>
      <c r="I204" s="4">
        <v>613600</v>
      </c>
      <c r="J204" s="4">
        <v>0</v>
      </c>
      <c r="K204" s="4">
        <v>0</v>
      </c>
    </row>
    <row r="205" spans="1:11" ht="13.2" outlineLevel="1">
      <c r="A205" s="3" t="s">
        <v>82</v>
      </c>
      <c r="B205" s="2" t="s">
        <v>138</v>
      </c>
      <c r="C205" s="2" t="s">
        <v>148</v>
      </c>
      <c r="D205" s="2" t="s">
        <v>25</v>
      </c>
      <c r="E205" s="2" t="s">
        <v>29</v>
      </c>
      <c r="F205" s="2" t="s">
        <v>16</v>
      </c>
      <c r="G205" s="4">
        <v>226598.8</v>
      </c>
      <c r="H205" s="4">
        <v>100000</v>
      </c>
      <c r="I205" s="4">
        <v>126598.8</v>
      </c>
      <c r="J205" s="4">
        <v>0</v>
      </c>
      <c r="K205" s="4">
        <v>0</v>
      </c>
    </row>
    <row r="206" spans="1:11" ht="12.75" customHeight="1">
      <c r="A206" s="3" t="s">
        <v>82</v>
      </c>
      <c r="B206" s="2" t="s">
        <v>138</v>
      </c>
      <c r="C206" s="2" t="s">
        <v>149</v>
      </c>
      <c r="D206" s="2" t="s">
        <v>25</v>
      </c>
      <c r="E206" s="2" t="s">
        <v>27</v>
      </c>
      <c r="F206" s="2" t="s">
        <v>16</v>
      </c>
      <c r="G206" s="4">
        <v>745214.4</v>
      </c>
      <c r="H206" s="4">
        <v>0</v>
      </c>
      <c r="I206" s="4">
        <v>745214.4</v>
      </c>
      <c r="J206" s="4">
        <v>0</v>
      </c>
      <c r="K206" s="4">
        <v>0</v>
      </c>
    </row>
    <row r="207" spans="1:11" ht="13.2" outlineLevel="2">
      <c r="A207" s="3" t="s">
        <v>82</v>
      </c>
      <c r="B207" s="2" t="s">
        <v>138</v>
      </c>
      <c r="C207" s="2" t="s">
        <v>150</v>
      </c>
      <c r="D207" s="2" t="s">
        <v>25</v>
      </c>
      <c r="E207" s="2" t="s">
        <v>27</v>
      </c>
      <c r="F207" s="2" t="s">
        <v>16</v>
      </c>
      <c r="G207" s="4">
        <v>5726692.3300000001</v>
      </c>
      <c r="H207" s="4">
        <v>610211.9</v>
      </c>
      <c r="I207" s="4">
        <v>4895847.0999999996</v>
      </c>
      <c r="J207" s="4">
        <v>220633.33</v>
      </c>
      <c r="K207" s="4">
        <v>0</v>
      </c>
    </row>
    <row r="208" spans="1:11" ht="13.2" outlineLevel="1">
      <c r="A208" s="3" t="s">
        <v>82</v>
      </c>
      <c r="B208" s="2" t="s">
        <v>138</v>
      </c>
      <c r="C208" s="2" t="s">
        <v>150</v>
      </c>
      <c r="D208" s="2" t="s">
        <v>25</v>
      </c>
      <c r="E208" s="2" t="s">
        <v>28</v>
      </c>
      <c r="F208" s="2" t="s">
        <v>16</v>
      </c>
      <c r="G208" s="4">
        <v>150000</v>
      </c>
      <c r="H208" s="4">
        <v>150000</v>
      </c>
      <c r="I208" s="4">
        <v>0</v>
      </c>
      <c r="J208" s="4">
        <v>0</v>
      </c>
      <c r="K208" s="4">
        <v>0</v>
      </c>
    </row>
    <row r="209" spans="1:11" ht="13.2" outlineLevel="2">
      <c r="A209" s="3" t="s">
        <v>82</v>
      </c>
      <c r="B209" s="2" t="s">
        <v>138</v>
      </c>
      <c r="C209" s="2" t="s">
        <v>150</v>
      </c>
      <c r="D209" s="2" t="s">
        <v>25</v>
      </c>
      <c r="E209" s="2" t="s">
        <v>29</v>
      </c>
      <c r="F209" s="2" t="s">
        <v>16</v>
      </c>
      <c r="G209" s="4">
        <v>1463078.71</v>
      </c>
      <c r="H209" s="4">
        <v>532486.71</v>
      </c>
      <c r="I209" s="4">
        <v>720495.33</v>
      </c>
      <c r="J209" s="4">
        <v>210096.67</v>
      </c>
      <c r="K209" s="4">
        <v>0</v>
      </c>
    </row>
    <row r="210" spans="1:11" ht="13.2" outlineLevel="2">
      <c r="A210" s="3" t="s">
        <v>82</v>
      </c>
      <c r="B210" s="2" t="s">
        <v>138</v>
      </c>
      <c r="C210" s="2" t="s">
        <v>150</v>
      </c>
      <c r="D210" s="2" t="s">
        <v>25</v>
      </c>
      <c r="E210" s="2" t="s">
        <v>29</v>
      </c>
      <c r="F210" s="2" t="s">
        <v>116</v>
      </c>
      <c r="G210" s="4">
        <v>1648846.69</v>
      </c>
      <c r="H210" s="4">
        <v>1648846.69</v>
      </c>
      <c r="I210" s="4">
        <v>0</v>
      </c>
      <c r="J210" s="4">
        <v>0</v>
      </c>
      <c r="K210" s="4">
        <v>0</v>
      </c>
    </row>
    <row r="211" spans="1:11" ht="13.2" outlineLevel="2">
      <c r="A211" s="3" t="s">
        <v>82</v>
      </c>
      <c r="B211" s="2" t="s">
        <v>138</v>
      </c>
      <c r="C211" s="2" t="s">
        <v>151</v>
      </c>
      <c r="D211" s="2" t="s">
        <v>25</v>
      </c>
      <c r="E211" s="2" t="s">
        <v>29</v>
      </c>
      <c r="F211" s="2" t="s">
        <v>16</v>
      </c>
      <c r="G211" s="4">
        <v>1181185.26</v>
      </c>
      <c r="H211" s="4">
        <v>0</v>
      </c>
      <c r="I211" s="4">
        <v>102237.66</v>
      </c>
      <c r="J211" s="4">
        <v>1078947.6000000001</v>
      </c>
      <c r="K211" s="4">
        <v>0</v>
      </c>
    </row>
    <row r="212" spans="1:11" ht="13.2" outlineLevel="1">
      <c r="A212" s="3" t="s">
        <v>82</v>
      </c>
      <c r="B212" s="2" t="s">
        <v>138</v>
      </c>
      <c r="C212" s="2" t="s">
        <v>152</v>
      </c>
      <c r="D212" s="2" t="s">
        <v>25</v>
      </c>
      <c r="E212" s="2" t="s">
        <v>28</v>
      </c>
      <c r="F212" s="2" t="s">
        <v>16</v>
      </c>
      <c r="G212" s="4">
        <v>96750</v>
      </c>
      <c r="H212" s="4">
        <v>0</v>
      </c>
      <c r="I212" s="4">
        <v>0</v>
      </c>
      <c r="J212" s="4">
        <v>96750</v>
      </c>
      <c r="K212" s="4">
        <v>0</v>
      </c>
    </row>
    <row r="213" spans="1:11" ht="13.8" outlineLevel="2" thickBot="1">
      <c r="A213" s="5" t="s">
        <v>82</v>
      </c>
      <c r="B213" s="6" t="s">
        <v>138</v>
      </c>
      <c r="C213" s="6" t="s">
        <v>153</v>
      </c>
      <c r="D213" s="6" t="s">
        <v>25</v>
      </c>
      <c r="E213" s="6" t="s">
        <v>29</v>
      </c>
      <c r="F213" s="6" t="s">
        <v>154</v>
      </c>
      <c r="G213" s="7">
        <v>1828719</v>
      </c>
      <c r="H213" s="7">
        <v>0</v>
      </c>
      <c r="I213" s="7">
        <v>0</v>
      </c>
      <c r="J213" s="7">
        <v>1828719</v>
      </c>
      <c r="K213" s="7">
        <v>0</v>
      </c>
    </row>
    <row r="214" spans="1:11" ht="14.4" outlineLevel="1" thickTop="1" thickBot="1">
      <c r="A214" s="15" t="s">
        <v>82</v>
      </c>
      <c r="B214" s="16" t="s">
        <v>138</v>
      </c>
      <c r="C214" s="17"/>
      <c r="D214" s="17"/>
      <c r="E214" s="17"/>
      <c r="F214" s="17"/>
      <c r="G214" s="18">
        <v>48817448.189999998</v>
      </c>
      <c r="H214" s="18">
        <v>6752259.5700000003</v>
      </c>
      <c r="I214" s="18">
        <v>9735915.8300000001</v>
      </c>
      <c r="J214" s="18">
        <v>29205672.789999999</v>
      </c>
      <c r="K214" s="19">
        <v>3123600</v>
      </c>
    </row>
    <row r="215" spans="1:11" ht="13.8" outlineLevel="2" thickTop="1">
      <c r="A215" s="3" t="s">
        <v>82</v>
      </c>
      <c r="B215" s="2" t="s">
        <v>155</v>
      </c>
      <c r="C215" s="2" t="s">
        <v>157</v>
      </c>
      <c r="D215" s="2" t="s">
        <v>116</v>
      </c>
      <c r="E215" s="2" t="s">
        <v>15</v>
      </c>
      <c r="F215" s="2" t="s">
        <v>16</v>
      </c>
      <c r="G215" s="4">
        <v>25094590</v>
      </c>
      <c r="H215" s="4">
        <v>4540000</v>
      </c>
      <c r="I215" s="4">
        <v>7290000</v>
      </c>
      <c r="J215" s="4">
        <v>5690000</v>
      </c>
      <c r="K215" s="4">
        <v>7574590</v>
      </c>
    </row>
    <row r="216" spans="1:11" ht="13.2" outlineLevel="1">
      <c r="A216" s="3" t="s">
        <v>82</v>
      </c>
      <c r="B216" s="2" t="s">
        <v>155</v>
      </c>
      <c r="C216" s="2" t="s">
        <v>157</v>
      </c>
      <c r="D216" s="2" t="s">
        <v>116</v>
      </c>
      <c r="E216" s="2" t="s">
        <v>18</v>
      </c>
      <c r="F216" s="2" t="s">
        <v>16</v>
      </c>
      <c r="G216" s="4">
        <v>124800</v>
      </c>
      <c r="H216" s="4">
        <v>41200</v>
      </c>
      <c r="I216" s="4">
        <v>31200</v>
      </c>
      <c r="J216" s="4">
        <v>31200</v>
      </c>
      <c r="K216" s="4">
        <v>21200</v>
      </c>
    </row>
    <row r="217" spans="1:11" ht="12.75" customHeight="1">
      <c r="A217" s="3" t="s">
        <v>82</v>
      </c>
      <c r="B217" s="2" t="s">
        <v>155</v>
      </c>
      <c r="C217" s="2" t="s">
        <v>157</v>
      </c>
      <c r="D217" s="2" t="s">
        <v>137</v>
      </c>
      <c r="E217" s="2" t="s">
        <v>158</v>
      </c>
      <c r="F217" s="2" t="s">
        <v>16</v>
      </c>
      <c r="G217" s="4">
        <v>72400</v>
      </c>
      <c r="H217" s="4">
        <v>2400</v>
      </c>
      <c r="I217" s="4">
        <v>10000</v>
      </c>
      <c r="J217" s="4">
        <v>25000</v>
      </c>
      <c r="K217" s="4">
        <v>35000</v>
      </c>
    </row>
    <row r="218" spans="1:11" ht="13.2" outlineLevel="2">
      <c r="A218" s="3" t="s">
        <v>82</v>
      </c>
      <c r="B218" s="2" t="s">
        <v>155</v>
      </c>
      <c r="C218" s="2" t="s">
        <v>157</v>
      </c>
      <c r="D218" s="2" t="s">
        <v>137</v>
      </c>
      <c r="E218" s="2" t="s">
        <v>28</v>
      </c>
      <c r="F218" s="2" t="s">
        <v>16</v>
      </c>
      <c r="G218" s="4">
        <v>32900</v>
      </c>
      <c r="H218" s="4">
        <v>11600</v>
      </c>
      <c r="I218" s="4">
        <v>21300</v>
      </c>
      <c r="J218" s="4">
        <v>0</v>
      </c>
      <c r="K218" s="4">
        <v>0</v>
      </c>
    </row>
    <row r="219" spans="1:11" ht="13.2" outlineLevel="2">
      <c r="A219" s="3" t="s">
        <v>82</v>
      </c>
      <c r="B219" s="2" t="s">
        <v>155</v>
      </c>
      <c r="C219" s="2" t="s">
        <v>157</v>
      </c>
      <c r="D219" s="2" t="s">
        <v>159</v>
      </c>
      <c r="E219" s="2" t="s">
        <v>20</v>
      </c>
      <c r="F219" s="2" t="s">
        <v>16</v>
      </c>
      <c r="G219" s="4">
        <v>7580300</v>
      </c>
      <c r="H219" s="4">
        <v>1715000</v>
      </c>
      <c r="I219" s="4">
        <v>2156000</v>
      </c>
      <c r="J219" s="4">
        <v>1690000</v>
      </c>
      <c r="K219" s="4">
        <v>2019300</v>
      </c>
    </row>
    <row r="220" spans="1:11" ht="13.2" outlineLevel="2">
      <c r="A220" s="3" t="s">
        <v>82</v>
      </c>
      <c r="B220" s="2" t="s">
        <v>155</v>
      </c>
      <c r="C220" s="2" t="s">
        <v>157</v>
      </c>
      <c r="D220" s="2" t="s">
        <v>25</v>
      </c>
      <c r="E220" s="2" t="s">
        <v>26</v>
      </c>
      <c r="F220" s="2" t="s">
        <v>16</v>
      </c>
      <c r="G220" s="4">
        <v>389594.6</v>
      </c>
      <c r="H220" s="4">
        <v>125000</v>
      </c>
      <c r="I220" s="4">
        <v>50000</v>
      </c>
      <c r="J220" s="4">
        <v>152000</v>
      </c>
      <c r="K220" s="4">
        <v>62594.6</v>
      </c>
    </row>
    <row r="221" spans="1:11" ht="13.2" outlineLevel="2">
      <c r="A221" s="3" t="s">
        <v>82</v>
      </c>
      <c r="B221" s="2" t="s">
        <v>155</v>
      </c>
      <c r="C221" s="2" t="s">
        <v>157</v>
      </c>
      <c r="D221" s="2" t="s">
        <v>25</v>
      </c>
      <c r="E221" s="2" t="s">
        <v>45</v>
      </c>
      <c r="F221" s="2" t="s">
        <v>16</v>
      </c>
      <c r="G221" s="4">
        <v>530150.35</v>
      </c>
      <c r="H221" s="4">
        <v>105550.35</v>
      </c>
      <c r="I221" s="4">
        <v>292950</v>
      </c>
      <c r="J221" s="4">
        <v>65700</v>
      </c>
      <c r="K221" s="4">
        <v>65950</v>
      </c>
    </row>
    <row r="222" spans="1:11" ht="13.2" outlineLevel="1">
      <c r="A222" s="3" t="s">
        <v>82</v>
      </c>
      <c r="B222" s="2" t="s">
        <v>155</v>
      </c>
      <c r="C222" s="2" t="s">
        <v>157</v>
      </c>
      <c r="D222" s="2" t="s">
        <v>25</v>
      </c>
      <c r="E222" s="2" t="s">
        <v>160</v>
      </c>
      <c r="F222" s="2" t="s">
        <v>16</v>
      </c>
      <c r="G222" s="4">
        <v>1169400</v>
      </c>
      <c r="H222" s="4">
        <v>0</v>
      </c>
      <c r="I222" s="4">
        <v>0</v>
      </c>
      <c r="J222" s="4">
        <v>0</v>
      </c>
      <c r="K222" s="4">
        <v>1169400</v>
      </c>
    </row>
    <row r="223" spans="1:11" ht="13.2" outlineLevel="2">
      <c r="A223" s="3" t="s">
        <v>82</v>
      </c>
      <c r="B223" s="2" t="s">
        <v>155</v>
      </c>
      <c r="C223" s="2" t="s">
        <v>157</v>
      </c>
      <c r="D223" s="2" t="s">
        <v>25</v>
      </c>
      <c r="E223" s="2" t="s">
        <v>27</v>
      </c>
      <c r="F223" s="2" t="s">
        <v>16</v>
      </c>
      <c r="G223" s="4">
        <v>858600</v>
      </c>
      <c r="H223" s="4">
        <v>73000</v>
      </c>
      <c r="I223" s="4">
        <v>206410</v>
      </c>
      <c r="J223" s="4">
        <v>28920</v>
      </c>
      <c r="K223" s="4">
        <v>550270</v>
      </c>
    </row>
    <row r="224" spans="1:11" ht="13.2" outlineLevel="2">
      <c r="A224" s="3" t="s">
        <v>82</v>
      </c>
      <c r="B224" s="2" t="s">
        <v>155</v>
      </c>
      <c r="C224" s="2" t="s">
        <v>157</v>
      </c>
      <c r="D224" s="2" t="s">
        <v>25</v>
      </c>
      <c r="E224" s="2" t="s">
        <v>28</v>
      </c>
      <c r="F224" s="2" t="s">
        <v>16</v>
      </c>
      <c r="G224" s="4">
        <v>1331800</v>
      </c>
      <c r="H224" s="4">
        <v>241235</v>
      </c>
      <c r="I224" s="4">
        <v>389565</v>
      </c>
      <c r="J224" s="4">
        <v>362900</v>
      </c>
      <c r="K224" s="4">
        <v>338100</v>
      </c>
    </row>
    <row r="225" spans="1:11" ht="13.2" outlineLevel="2">
      <c r="A225" s="3" t="s">
        <v>82</v>
      </c>
      <c r="B225" s="2" t="s">
        <v>155</v>
      </c>
      <c r="C225" s="2" t="s">
        <v>157</v>
      </c>
      <c r="D225" s="2" t="s">
        <v>25</v>
      </c>
      <c r="E225" s="2" t="s">
        <v>85</v>
      </c>
      <c r="F225" s="2" t="s">
        <v>16</v>
      </c>
      <c r="G225" s="4">
        <v>66000</v>
      </c>
      <c r="H225" s="4">
        <v>0</v>
      </c>
      <c r="I225" s="4">
        <v>22000</v>
      </c>
      <c r="J225" s="4">
        <v>22000</v>
      </c>
      <c r="K225" s="4">
        <v>22000</v>
      </c>
    </row>
    <row r="226" spans="1:11" ht="13.2" outlineLevel="2">
      <c r="A226" s="3" t="s">
        <v>82</v>
      </c>
      <c r="B226" s="2" t="s">
        <v>155</v>
      </c>
      <c r="C226" s="2" t="s">
        <v>157</v>
      </c>
      <c r="D226" s="2" t="s">
        <v>25</v>
      </c>
      <c r="E226" s="2" t="s">
        <v>29</v>
      </c>
      <c r="F226" s="2" t="s">
        <v>16</v>
      </c>
      <c r="G226" s="4">
        <v>243406.04</v>
      </c>
      <c r="H226" s="4">
        <v>81750</v>
      </c>
      <c r="I226" s="4">
        <v>18156.04</v>
      </c>
      <c r="J226" s="4">
        <v>15100</v>
      </c>
      <c r="K226" s="4">
        <v>128400</v>
      </c>
    </row>
    <row r="227" spans="1:11" ht="13.2" outlineLevel="1">
      <c r="A227" s="3" t="s">
        <v>82</v>
      </c>
      <c r="B227" s="2" t="s">
        <v>155</v>
      </c>
      <c r="C227" s="2" t="s">
        <v>157</v>
      </c>
      <c r="D227" s="2" t="s">
        <v>25</v>
      </c>
      <c r="E227" s="2" t="s">
        <v>30</v>
      </c>
      <c r="F227" s="2" t="s">
        <v>16</v>
      </c>
      <c r="G227" s="4">
        <v>283243.96000000002</v>
      </c>
      <c r="H227" s="4">
        <v>91665</v>
      </c>
      <c r="I227" s="4">
        <v>71928.960000000006</v>
      </c>
      <c r="J227" s="4">
        <v>119650</v>
      </c>
      <c r="K227" s="4">
        <v>0</v>
      </c>
    </row>
    <row r="228" spans="1:11" ht="13.2" outlineLevel="2">
      <c r="A228" s="3" t="s">
        <v>82</v>
      </c>
      <c r="B228" s="2" t="s">
        <v>155</v>
      </c>
      <c r="C228" s="2" t="s">
        <v>157</v>
      </c>
      <c r="D228" s="2" t="s">
        <v>25</v>
      </c>
      <c r="E228" s="2" t="s">
        <v>31</v>
      </c>
      <c r="F228" s="2" t="s">
        <v>16</v>
      </c>
      <c r="G228" s="4">
        <v>162700</v>
      </c>
      <c r="H228" s="4">
        <v>40675</v>
      </c>
      <c r="I228" s="4">
        <v>40675</v>
      </c>
      <c r="J228" s="4">
        <v>40675</v>
      </c>
      <c r="K228" s="4">
        <v>40675</v>
      </c>
    </row>
    <row r="229" spans="1:11" ht="13.2" outlineLevel="1">
      <c r="A229" s="3" t="s">
        <v>82</v>
      </c>
      <c r="B229" s="2" t="s">
        <v>155</v>
      </c>
      <c r="C229" s="2" t="s">
        <v>157</v>
      </c>
      <c r="D229" s="2" t="s">
        <v>46</v>
      </c>
      <c r="E229" s="2" t="s">
        <v>47</v>
      </c>
      <c r="F229" s="2" t="s">
        <v>16</v>
      </c>
      <c r="G229" s="4">
        <v>59600</v>
      </c>
      <c r="H229" s="4">
        <v>7900</v>
      </c>
      <c r="I229" s="4">
        <v>21900</v>
      </c>
      <c r="J229" s="4">
        <v>14900</v>
      </c>
      <c r="K229" s="4">
        <v>14900</v>
      </c>
    </row>
    <row r="230" spans="1:11" ht="12.75" customHeight="1">
      <c r="A230" s="3" t="s">
        <v>82</v>
      </c>
      <c r="B230" s="2" t="s">
        <v>155</v>
      </c>
      <c r="C230" s="2" t="s">
        <v>157</v>
      </c>
      <c r="D230" s="2" t="s">
        <v>32</v>
      </c>
      <c r="E230" s="2" t="s">
        <v>33</v>
      </c>
      <c r="F230" s="2" t="s">
        <v>16</v>
      </c>
      <c r="G230" s="4">
        <v>14000</v>
      </c>
      <c r="H230" s="4">
        <v>3500</v>
      </c>
      <c r="I230" s="4">
        <v>3500</v>
      </c>
      <c r="J230" s="4">
        <v>3500</v>
      </c>
      <c r="K230" s="4">
        <v>3500</v>
      </c>
    </row>
    <row r="231" spans="1:11" ht="13.8" outlineLevel="2" thickBot="1">
      <c r="A231" s="5" t="s">
        <v>82</v>
      </c>
      <c r="B231" s="6" t="s">
        <v>155</v>
      </c>
      <c r="C231" s="6" t="s">
        <v>157</v>
      </c>
      <c r="D231" s="6" t="s">
        <v>32</v>
      </c>
      <c r="E231" s="6" t="s">
        <v>34</v>
      </c>
      <c r="F231" s="6" t="s">
        <v>16</v>
      </c>
      <c r="G231" s="7">
        <v>200000</v>
      </c>
      <c r="H231" s="7">
        <v>50000</v>
      </c>
      <c r="I231" s="7">
        <v>50000</v>
      </c>
      <c r="J231" s="7">
        <v>50000</v>
      </c>
      <c r="K231" s="7">
        <v>50000</v>
      </c>
    </row>
    <row r="232" spans="1:11" ht="14.4" outlineLevel="1" thickTop="1" thickBot="1">
      <c r="A232" s="15" t="s">
        <v>82</v>
      </c>
      <c r="B232" s="16" t="s">
        <v>155</v>
      </c>
      <c r="C232" s="17"/>
      <c r="D232" s="17"/>
      <c r="E232" s="17"/>
      <c r="F232" s="17"/>
      <c r="G232" s="18">
        <v>38213484.950000003</v>
      </c>
      <c r="H232" s="18">
        <v>7130475.3499999996</v>
      </c>
      <c r="I232" s="18">
        <v>10675585</v>
      </c>
      <c r="J232" s="18">
        <v>8311545</v>
      </c>
      <c r="K232" s="19">
        <v>12095879.6</v>
      </c>
    </row>
    <row r="233" spans="1:11" ht="13.8" outlineLevel="2" thickTop="1">
      <c r="A233" s="3" t="s">
        <v>82</v>
      </c>
      <c r="B233" s="2" t="s">
        <v>161</v>
      </c>
      <c r="C233" s="2" t="s">
        <v>163</v>
      </c>
      <c r="D233" s="2" t="s">
        <v>25</v>
      </c>
      <c r="E233" s="2" t="s">
        <v>28</v>
      </c>
      <c r="F233" s="2" t="s">
        <v>16</v>
      </c>
      <c r="G233" s="4">
        <v>65000</v>
      </c>
      <c r="H233" s="4">
        <v>0</v>
      </c>
      <c r="I233" s="4">
        <v>25000</v>
      </c>
      <c r="J233" s="4">
        <v>20000</v>
      </c>
      <c r="K233" s="4">
        <v>20000</v>
      </c>
    </row>
    <row r="234" spans="1:11" ht="13.2" outlineLevel="2">
      <c r="A234" s="3" t="s">
        <v>82</v>
      </c>
      <c r="B234" s="2" t="s">
        <v>161</v>
      </c>
      <c r="C234" s="2" t="s">
        <v>163</v>
      </c>
      <c r="D234" s="2" t="s">
        <v>25</v>
      </c>
      <c r="E234" s="2" t="s">
        <v>29</v>
      </c>
      <c r="F234" s="2" t="s">
        <v>16</v>
      </c>
      <c r="G234" s="4">
        <v>102740</v>
      </c>
      <c r="H234" s="4">
        <v>0</v>
      </c>
      <c r="I234" s="4">
        <v>50000</v>
      </c>
      <c r="J234" s="4">
        <v>32740</v>
      </c>
      <c r="K234" s="4">
        <v>20000</v>
      </c>
    </row>
    <row r="235" spans="1:11" ht="13.8" outlineLevel="2" thickBot="1">
      <c r="A235" s="5" t="s">
        <v>82</v>
      </c>
      <c r="B235" s="6" t="s">
        <v>161</v>
      </c>
      <c r="C235" s="6" t="s">
        <v>163</v>
      </c>
      <c r="D235" s="6" t="s">
        <v>25</v>
      </c>
      <c r="E235" s="6" t="s">
        <v>31</v>
      </c>
      <c r="F235" s="6" t="s">
        <v>16</v>
      </c>
      <c r="G235" s="7">
        <v>191000</v>
      </c>
      <c r="H235" s="7">
        <v>0</v>
      </c>
      <c r="I235" s="7">
        <v>63000</v>
      </c>
      <c r="J235" s="7">
        <v>69000</v>
      </c>
      <c r="K235" s="7">
        <v>59000</v>
      </c>
    </row>
    <row r="236" spans="1:11" ht="14.4" outlineLevel="2" thickTop="1" thickBot="1">
      <c r="A236" s="15" t="s">
        <v>82</v>
      </c>
      <c r="B236" s="16" t="s">
        <v>161</v>
      </c>
      <c r="C236" s="17"/>
      <c r="D236" s="17"/>
      <c r="E236" s="17"/>
      <c r="F236" s="17"/>
      <c r="G236" s="18">
        <v>358740</v>
      </c>
      <c r="H236" s="18">
        <v>0</v>
      </c>
      <c r="I236" s="18">
        <v>138000</v>
      </c>
      <c r="J236" s="18">
        <v>121740</v>
      </c>
      <c r="K236" s="19">
        <v>99000</v>
      </c>
    </row>
    <row r="237" spans="1:11" ht="13.8" outlineLevel="2" thickTop="1">
      <c r="A237" s="3" t="s">
        <v>82</v>
      </c>
      <c r="B237" s="2" t="s">
        <v>164</v>
      </c>
      <c r="C237" s="2" t="s">
        <v>173</v>
      </c>
      <c r="D237" s="2" t="s">
        <v>123</v>
      </c>
      <c r="E237" s="2" t="s">
        <v>27</v>
      </c>
      <c r="F237" s="2" t="s">
        <v>98</v>
      </c>
      <c r="G237" s="4">
        <v>2515125.92</v>
      </c>
      <c r="H237" s="4">
        <v>2515125.92</v>
      </c>
      <c r="I237" s="4">
        <v>0</v>
      </c>
      <c r="J237" s="4">
        <v>0</v>
      </c>
      <c r="K237" s="4">
        <v>0</v>
      </c>
    </row>
    <row r="238" spans="1:11" ht="13.2" outlineLevel="2">
      <c r="A238" s="3" t="s">
        <v>82</v>
      </c>
      <c r="B238" s="2" t="s">
        <v>164</v>
      </c>
      <c r="C238" s="2" t="s">
        <v>174</v>
      </c>
      <c r="D238" s="2" t="s">
        <v>25</v>
      </c>
      <c r="E238" s="2" t="s">
        <v>28</v>
      </c>
      <c r="F238" s="2" t="s">
        <v>16</v>
      </c>
      <c r="G238" s="4">
        <v>25644.39</v>
      </c>
      <c r="H238" s="4">
        <v>25644.39</v>
      </c>
      <c r="I238" s="4">
        <v>0</v>
      </c>
      <c r="J238" s="4">
        <v>0</v>
      </c>
      <c r="K238" s="4">
        <v>0</v>
      </c>
    </row>
    <row r="239" spans="1:11" ht="13.8" outlineLevel="2" thickBot="1">
      <c r="A239" s="5" t="s">
        <v>82</v>
      </c>
      <c r="B239" s="6" t="s">
        <v>164</v>
      </c>
      <c r="C239" s="6" t="s">
        <v>153</v>
      </c>
      <c r="D239" s="6" t="s">
        <v>25</v>
      </c>
      <c r="E239" s="6" t="s">
        <v>27</v>
      </c>
      <c r="F239" s="6" t="s">
        <v>154</v>
      </c>
      <c r="G239" s="7">
        <v>914281</v>
      </c>
      <c r="H239" s="7">
        <v>0</v>
      </c>
      <c r="I239" s="7">
        <v>0</v>
      </c>
      <c r="J239" s="7">
        <v>914281</v>
      </c>
      <c r="K239" s="7">
        <v>0</v>
      </c>
    </row>
    <row r="240" spans="1:11" ht="14.4" outlineLevel="2" thickTop="1" thickBot="1">
      <c r="A240" s="15" t="s">
        <v>82</v>
      </c>
      <c r="B240" s="16" t="s">
        <v>164</v>
      </c>
      <c r="C240" s="17"/>
      <c r="D240" s="17"/>
      <c r="E240" s="17"/>
      <c r="F240" s="17"/>
      <c r="G240" s="18">
        <v>3455051.31</v>
      </c>
      <c r="H240" s="18">
        <v>2540770.31</v>
      </c>
      <c r="I240" s="18">
        <v>0</v>
      </c>
      <c r="J240" s="18">
        <v>914281</v>
      </c>
      <c r="K240" s="19">
        <v>0</v>
      </c>
    </row>
    <row r="241" spans="1:11" ht="13.8" outlineLevel="2" thickTop="1">
      <c r="A241" s="3" t="s">
        <v>82</v>
      </c>
      <c r="B241" s="2" t="s">
        <v>187</v>
      </c>
      <c r="C241" s="2" t="s">
        <v>188</v>
      </c>
      <c r="D241" s="2" t="s">
        <v>25</v>
      </c>
      <c r="E241" s="2" t="s">
        <v>158</v>
      </c>
      <c r="F241" s="2" t="s">
        <v>16</v>
      </c>
      <c r="G241" s="4">
        <v>48000</v>
      </c>
      <c r="H241" s="4">
        <v>0</v>
      </c>
      <c r="I241" s="4">
        <v>0</v>
      </c>
      <c r="J241" s="4">
        <v>48000</v>
      </c>
      <c r="K241" s="4">
        <v>0</v>
      </c>
    </row>
    <row r="242" spans="1:11" ht="13.2" outlineLevel="2">
      <c r="A242" s="3" t="s">
        <v>82</v>
      </c>
      <c r="B242" s="2" t="s">
        <v>187</v>
      </c>
      <c r="C242" s="2" t="s">
        <v>188</v>
      </c>
      <c r="D242" s="2" t="s">
        <v>25</v>
      </c>
      <c r="E242" s="2" t="s">
        <v>160</v>
      </c>
      <c r="F242" s="2" t="s">
        <v>16</v>
      </c>
      <c r="G242" s="4">
        <v>101620</v>
      </c>
      <c r="H242" s="4">
        <v>0</v>
      </c>
      <c r="I242" s="4">
        <v>41200</v>
      </c>
      <c r="J242" s="4">
        <v>28000</v>
      </c>
      <c r="K242" s="4">
        <v>32420</v>
      </c>
    </row>
    <row r="243" spans="1:11" ht="13.2" outlineLevel="2">
      <c r="A243" s="3" t="s">
        <v>82</v>
      </c>
      <c r="B243" s="2" t="s">
        <v>187</v>
      </c>
      <c r="C243" s="2" t="s">
        <v>188</v>
      </c>
      <c r="D243" s="2" t="s">
        <v>25</v>
      </c>
      <c r="E243" s="2" t="s">
        <v>28</v>
      </c>
      <c r="F243" s="2" t="s">
        <v>16</v>
      </c>
      <c r="G243" s="4">
        <v>545560</v>
      </c>
      <c r="H243" s="4">
        <v>0</v>
      </c>
      <c r="I243" s="4">
        <v>212790</v>
      </c>
      <c r="J243" s="4">
        <v>270340</v>
      </c>
      <c r="K243" s="4">
        <v>62430</v>
      </c>
    </row>
    <row r="244" spans="1:11" ht="13.2" outlineLevel="2">
      <c r="A244" s="3" t="s">
        <v>82</v>
      </c>
      <c r="B244" s="2" t="s">
        <v>187</v>
      </c>
      <c r="C244" s="2" t="s">
        <v>188</v>
      </c>
      <c r="D244" s="2" t="s">
        <v>25</v>
      </c>
      <c r="E244" s="2" t="s">
        <v>29</v>
      </c>
      <c r="F244" s="2" t="s">
        <v>16</v>
      </c>
      <c r="G244" s="4">
        <v>30000</v>
      </c>
      <c r="H244" s="4">
        <v>0</v>
      </c>
      <c r="I244" s="4">
        <v>30000</v>
      </c>
      <c r="J244" s="4">
        <v>0</v>
      </c>
      <c r="K244" s="4">
        <v>0</v>
      </c>
    </row>
    <row r="245" spans="1:11" ht="13.2" outlineLevel="2">
      <c r="A245" s="3" t="s">
        <v>82</v>
      </c>
      <c r="B245" s="2" t="s">
        <v>187</v>
      </c>
      <c r="C245" s="2" t="s">
        <v>188</v>
      </c>
      <c r="D245" s="2" t="s">
        <v>25</v>
      </c>
      <c r="E245" s="2" t="s">
        <v>30</v>
      </c>
      <c r="F245" s="2" t="s">
        <v>16</v>
      </c>
      <c r="G245" s="4">
        <v>31900</v>
      </c>
      <c r="H245" s="4">
        <v>0</v>
      </c>
      <c r="I245" s="4">
        <v>24900</v>
      </c>
      <c r="J245" s="4">
        <v>5500</v>
      </c>
      <c r="K245" s="4">
        <v>1500</v>
      </c>
    </row>
    <row r="246" spans="1:11" ht="13.8" outlineLevel="2" thickBot="1">
      <c r="A246" s="5" t="s">
        <v>82</v>
      </c>
      <c r="B246" s="6" t="s">
        <v>187</v>
      </c>
      <c r="C246" s="6" t="s">
        <v>188</v>
      </c>
      <c r="D246" s="6" t="s">
        <v>25</v>
      </c>
      <c r="E246" s="6" t="s">
        <v>31</v>
      </c>
      <c r="F246" s="6" t="s">
        <v>16</v>
      </c>
      <c r="G246" s="7">
        <v>384180</v>
      </c>
      <c r="H246" s="7">
        <v>0</v>
      </c>
      <c r="I246" s="7">
        <v>161700</v>
      </c>
      <c r="J246" s="7">
        <v>115500</v>
      </c>
      <c r="K246" s="7">
        <v>106980</v>
      </c>
    </row>
    <row r="247" spans="1:11" ht="14.4" outlineLevel="2" thickTop="1" thickBot="1">
      <c r="A247" s="15" t="s">
        <v>82</v>
      </c>
      <c r="B247" s="16" t="s">
        <v>187</v>
      </c>
      <c r="C247" s="17"/>
      <c r="D247" s="17"/>
      <c r="E247" s="17"/>
      <c r="F247" s="17"/>
      <c r="G247" s="18">
        <v>1141260</v>
      </c>
      <c r="H247" s="18">
        <v>0</v>
      </c>
      <c r="I247" s="18">
        <v>470590</v>
      </c>
      <c r="J247" s="18">
        <v>467340</v>
      </c>
      <c r="K247" s="19">
        <v>203330</v>
      </c>
    </row>
    <row r="248" spans="1:11" ht="13.8" outlineLevel="2" thickTop="1">
      <c r="A248" s="3" t="s">
        <v>82</v>
      </c>
      <c r="B248" s="2" t="s">
        <v>189</v>
      </c>
      <c r="C248" s="2" t="s">
        <v>190</v>
      </c>
      <c r="D248" s="2" t="s">
        <v>25</v>
      </c>
      <c r="E248" s="2" t="s">
        <v>28</v>
      </c>
      <c r="F248" s="2" t="s">
        <v>16</v>
      </c>
      <c r="G248" s="4">
        <v>190000</v>
      </c>
      <c r="H248" s="4">
        <v>115000</v>
      </c>
      <c r="I248" s="4">
        <v>25000</v>
      </c>
      <c r="J248" s="4">
        <v>25000</v>
      </c>
      <c r="K248" s="4">
        <v>25000</v>
      </c>
    </row>
    <row r="249" spans="1:11" ht="13.8" outlineLevel="2" thickBot="1">
      <c r="A249" s="5" t="s">
        <v>82</v>
      </c>
      <c r="B249" s="6" t="s">
        <v>189</v>
      </c>
      <c r="C249" s="6" t="s">
        <v>191</v>
      </c>
      <c r="D249" s="6" t="s">
        <v>25</v>
      </c>
      <c r="E249" s="6" t="s">
        <v>28</v>
      </c>
      <c r="F249" s="6" t="s">
        <v>16</v>
      </c>
      <c r="G249" s="7">
        <v>2380300</v>
      </c>
      <c r="H249" s="7">
        <v>600000</v>
      </c>
      <c r="I249" s="7">
        <v>500000</v>
      </c>
      <c r="J249" s="7">
        <v>500000</v>
      </c>
      <c r="K249" s="7">
        <v>780300</v>
      </c>
    </row>
    <row r="250" spans="1:11" ht="14.4" outlineLevel="2" thickTop="1" thickBot="1">
      <c r="A250" s="20" t="s">
        <v>82</v>
      </c>
      <c r="B250" s="21" t="s">
        <v>189</v>
      </c>
      <c r="C250" s="22"/>
      <c r="D250" s="22"/>
      <c r="E250" s="22"/>
      <c r="F250" s="22"/>
      <c r="G250" s="23">
        <v>2570300</v>
      </c>
      <c r="H250" s="23">
        <v>715000</v>
      </c>
      <c r="I250" s="23">
        <v>525000</v>
      </c>
      <c r="J250" s="23">
        <v>525000</v>
      </c>
      <c r="K250" s="24">
        <v>805300</v>
      </c>
    </row>
    <row r="251" spans="1:11" ht="14.4" outlineLevel="2" thickTop="1" thickBot="1">
      <c r="A251" s="42" t="s">
        <v>11</v>
      </c>
      <c r="B251" s="43"/>
      <c r="C251" s="43"/>
      <c r="D251" s="43"/>
      <c r="E251" s="43"/>
      <c r="F251" s="43"/>
      <c r="G251" s="44">
        <f>G147+G163+G165+G167+G186+G214+G232+G236+G240+G247+G250</f>
        <v>144066956.63</v>
      </c>
      <c r="H251" s="44">
        <f>H147+H163+H165+H167+H186+H214+H232+H236+H240+H247+H250</f>
        <v>23013082.399999999</v>
      </c>
      <c r="I251" s="44">
        <f>I147+I163+I165+I167+I186+I214+I232+I236+I240+I247+I250</f>
        <v>30104964.329999998</v>
      </c>
      <c r="J251" s="44">
        <f>J147+J163+J165+J167+J186+L195+J214+J232+J236+J240+J247+J250</f>
        <v>71652466.969999999</v>
      </c>
      <c r="K251" s="45">
        <f>K147+K163+K165+K167+K186+K214+K232+K236+K240+K247+R250</f>
        <v>18491142.93</v>
      </c>
    </row>
    <row r="252" spans="1:11" ht="14.4" outlineLevel="2" thickTop="1" thickBot="1">
      <c r="A252" s="42" t="s">
        <v>192</v>
      </c>
      <c r="B252" s="43"/>
      <c r="C252" s="43"/>
      <c r="D252" s="43"/>
      <c r="E252" s="43"/>
      <c r="F252" s="43"/>
      <c r="G252" s="44">
        <f>G251+G144+G33</f>
        <v>328335763.08000004</v>
      </c>
      <c r="H252" s="44">
        <f>H33+H144+H251</f>
        <v>74019699.890000001</v>
      </c>
      <c r="I252" s="44">
        <f>I33+I144+I251</f>
        <v>82319714.939999998</v>
      </c>
      <c r="J252" s="44">
        <f>J33+J144+J251</f>
        <v>115924072.48999999</v>
      </c>
      <c r="K252" s="45">
        <f>K33+K144+K251</f>
        <v>55266975.759999998</v>
      </c>
    </row>
    <row r="253" spans="1:11" ht="13.8" outlineLevel="2" thickTop="1"/>
    <row r="254" spans="1:11" ht="13.2" outlineLevel="1">
      <c r="A254" s="1"/>
      <c r="B254" s="1"/>
      <c r="C254" s="1"/>
      <c r="D254" s="1"/>
      <c r="E254" s="1"/>
      <c r="F254" s="1"/>
    </row>
    <row r="255" spans="1:11" ht="13.2" outlineLevel="2">
      <c r="A255" s="1"/>
      <c r="B255" s="1"/>
      <c r="C255" s="1"/>
      <c r="D255" s="1"/>
      <c r="E255" s="1"/>
      <c r="F255" s="1"/>
    </row>
    <row r="256" spans="1:11" ht="13.2" outlineLevel="2">
      <c r="A256" s="1"/>
      <c r="B256" s="1"/>
      <c r="C256" s="1"/>
      <c r="D256" s="1"/>
      <c r="E256" s="1"/>
      <c r="F256" s="1"/>
    </row>
    <row r="257" spans="1:6" ht="13.2" outlineLevel="2">
      <c r="A257" s="1"/>
      <c r="B257" s="1"/>
      <c r="C257" s="1"/>
      <c r="D257" s="1"/>
      <c r="E257" s="1"/>
      <c r="F257" s="1"/>
    </row>
    <row r="258" spans="1:6" ht="13.2" outlineLevel="1">
      <c r="A258" s="1"/>
      <c r="B258" s="1"/>
      <c r="C258" s="1"/>
      <c r="D258" s="1"/>
      <c r="E258" s="1"/>
      <c r="F258" s="1"/>
    </row>
    <row r="259" spans="1:6" ht="13.2" outlineLevel="2">
      <c r="A259" s="1"/>
      <c r="B259" s="1"/>
      <c r="C259" s="1"/>
      <c r="D259" s="1"/>
      <c r="E259" s="1"/>
      <c r="F259" s="1"/>
    </row>
    <row r="260" spans="1:6" ht="13.2" outlineLevel="2"/>
    <row r="261" spans="1:6" ht="13.2" outlineLevel="2"/>
    <row r="262" spans="1:6" ht="13.2" outlineLevel="2"/>
    <row r="263" spans="1:6" ht="13.2" outlineLevel="2"/>
    <row r="264" spans="1:6" ht="13.2" outlineLevel="2"/>
    <row r="265" spans="1:6" ht="13.2" outlineLevel="2"/>
    <row r="266" spans="1:6" ht="13.2" outlineLevel="2"/>
    <row r="267" spans="1:6" ht="13.2" outlineLevel="2"/>
    <row r="268" spans="1:6" ht="13.2" outlineLevel="2"/>
    <row r="269" spans="1:6" ht="13.2" outlineLevel="2"/>
    <row r="270" spans="1:6" ht="13.2" outlineLevel="2"/>
    <row r="271" spans="1:6" ht="13.2" outlineLevel="2"/>
    <row r="272" spans="1:6" ht="13.2" outlineLevel="2"/>
    <row r="273" ht="13.2" outlineLevel="2"/>
    <row r="274" ht="13.2" outlineLevel="2"/>
    <row r="275" ht="13.2" outlineLevel="2"/>
    <row r="276" ht="13.2" outlineLevel="2"/>
    <row r="277" ht="13.2" outlineLevel="1"/>
    <row r="279" ht="13.2" outlineLevel="2"/>
    <row r="280" ht="13.2" outlineLevel="1"/>
    <row r="281" ht="13.2" outlineLevel="2"/>
    <row r="282" ht="13.2" outlineLevel="2"/>
    <row r="283" ht="13.2" outlineLevel="2"/>
    <row r="284" ht="13.2" outlineLevel="2"/>
    <row r="285" ht="13.2" outlineLevel="2"/>
    <row r="286" ht="13.2" outlineLevel="2"/>
    <row r="287" ht="13.2" outlineLevel="2"/>
    <row r="288" ht="13.2" outlineLevel="2"/>
    <row r="289" ht="13.2" outlineLevel="2"/>
    <row r="290" ht="13.2" outlineLevel="2"/>
    <row r="291" ht="13.2" outlineLevel="2"/>
    <row r="292" ht="13.2" outlineLevel="2"/>
    <row r="293" ht="13.2" outlineLevel="2"/>
    <row r="294" ht="13.2" outlineLevel="2"/>
    <row r="295" ht="13.2" outlineLevel="2"/>
    <row r="296" ht="13.2" outlineLevel="2"/>
    <row r="297" ht="13.2" outlineLevel="2"/>
    <row r="298" ht="13.2" outlineLevel="2"/>
    <row r="299" ht="13.2" outlineLevel="2"/>
    <row r="300" ht="13.2" outlineLevel="2"/>
    <row r="301" ht="13.2" outlineLevel="2"/>
    <row r="302" ht="13.2" outlineLevel="2"/>
    <row r="303" ht="13.2" outlineLevel="2"/>
    <row r="304" ht="13.2" outlineLevel="2"/>
    <row r="305" ht="13.2" outlineLevel="2"/>
    <row r="306" ht="13.2" outlineLevel="2"/>
    <row r="307" ht="13.2" outlineLevel="2"/>
    <row r="308" ht="13.2" outlineLevel="2"/>
    <row r="309" ht="13.2" outlineLevel="2"/>
    <row r="310" ht="13.2" outlineLevel="2"/>
    <row r="311" ht="13.2" outlineLevel="2"/>
    <row r="312" ht="13.2" outlineLevel="2"/>
    <row r="313" ht="13.2" outlineLevel="2"/>
    <row r="314" ht="13.2" outlineLevel="1"/>
    <row r="315" ht="13.2" outlineLevel="2"/>
    <row r="316" ht="13.2" outlineLevel="2"/>
    <row r="317" ht="13.2" outlineLevel="2"/>
    <row r="318" ht="13.2" outlineLevel="2"/>
    <row r="319" ht="13.2" outlineLevel="2"/>
    <row r="320" ht="13.2" outlineLevel="2"/>
    <row r="321" ht="13.2" outlineLevel="1"/>
    <row r="322" ht="13.2" outlineLevel="2"/>
    <row r="323" ht="13.2" outlineLevel="2"/>
    <row r="324" ht="13.2" outlineLevel="2"/>
    <row r="325" ht="13.2" outlineLevel="2"/>
    <row r="326" ht="13.2" outlineLevel="2"/>
    <row r="327" ht="13.2" outlineLevel="2"/>
    <row r="328" ht="13.2" outlineLevel="2"/>
    <row r="329" ht="13.2" outlineLevel="2"/>
    <row r="330" ht="13.2" outlineLevel="2"/>
    <row r="331" ht="13.2" outlineLevel="2"/>
    <row r="332" ht="13.2" outlineLevel="2"/>
    <row r="333" ht="13.2" outlineLevel="2"/>
    <row r="334" ht="13.2" outlineLevel="2"/>
    <row r="335" ht="13.2" outlineLevel="2"/>
    <row r="336" ht="13.2" outlineLevel="2"/>
    <row r="337" ht="13.2" outlineLevel="2"/>
    <row r="338" ht="13.2" outlineLevel="2"/>
    <row r="339" ht="13.2" outlineLevel="2"/>
    <row r="340" ht="13.2" outlineLevel="2"/>
    <row r="341" ht="13.2" outlineLevel="2"/>
    <row r="342" ht="13.2" outlineLevel="2"/>
    <row r="343" ht="13.2" outlineLevel="2"/>
    <row r="344" ht="13.2" outlineLevel="2"/>
    <row r="345" ht="13.2" outlineLevel="2"/>
    <row r="346" ht="13.2" outlineLevel="2"/>
    <row r="347" ht="13.2" outlineLevel="2"/>
    <row r="348" ht="13.2" outlineLevel="2"/>
    <row r="349" ht="13.2" outlineLevel="1"/>
    <row r="351" ht="13.2" outlineLevel="2"/>
    <row r="352" ht="13.2" outlineLevel="1"/>
    <row r="353" ht="13.2" outlineLevel="2"/>
    <row r="354" ht="13.2" outlineLevel="2"/>
    <row r="355" ht="13.2" outlineLevel="2"/>
    <row r="356" ht="13.2" outlineLevel="2"/>
    <row r="357" ht="13.2" outlineLevel="2"/>
    <row r="358" ht="13.2" outlineLevel="2"/>
    <row r="359" ht="13.2" outlineLevel="2"/>
    <row r="360" ht="13.2" outlineLevel="2"/>
    <row r="361" ht="13.2" outlineLevel="2"/>
    <row r="362" ht="13.2" outlineLevel="2"/>
    <row r="363" ht="13.2" outlineLevel="2"/>
    <row r="364" ht="13.2" outlineLevel="2"/>
    <row r="365" ht="13.2" outlineLevel="2"/>
    <row r="366" ht="13.2" outlineLevel="2"/>
    <row r="367" ht="13.2" outlineLevel="2"/>
    <row r="368" ht="13.2" outlineLevel="2"/>
    <row r="369" ht="13.2" outlineLevel="2"/>
    <row r="370" ht="13.2" outlineLevel="2"/>
    <row r="371" ht="13.2" outlineLevel="1"/>
    <row r="372" ht="13.2" outlineLevel="2"/>
    <row r="373" ht="13.2" outlineLevel="2"/>
    <row r="374" ht="13.2" outlineLevel="2"/>
    <row r="375" ht="13.2" outlineLevel="2"/>
    <row r="376" ht="13.2" outlineLevel="2"/>
    <row r="377" ht="13.2" outlineLevel="2"/>
    <row r="378" ht="13.2" outlineLevel="2"/>
    <row r="379" ht="13.2" outlineLevel="2"/>
    <row r="380" ht="13.2" outlineLevel="2"/>
    <row r="381" ht="13.2" outlineLevel="2"/>
    <row r="382" ht="13.2" outlineLevel="2"/>
    <row r="383" ht="13.2" outlineLevel="2"/>
    <row r="384" ht="13.2" outlineLevel="2"/>
    <row r="385" ht="13.2" outlineLevel="2"/>
    <row r="386" ht="13.2" outlineLevel="2"/>
    <row r="387" ht="13.2" outlineLevel="2"/>
    <row r="388" ht="13.2" outlineLevel="2"/>
    <row r="389" ht="13.2" outlineLevel="1"/>
    <row r="391" ht="13.2" outlineLevel="2"/>
    <row r="392" ht="13.2" outlineLevel="1"/>
    <row r="393" ht="13.2" outlineLevel="2"/>
    <row r="394" ht="13.2" outlineLevel="2"/>
    <row r="395" ht="13.2" outlineLevel="2"/>
    <row r="396" ht="13.2" outlineLevel="2"/>
    <row r="397" ht="13.2" outlineLevel="1"/>
    <row r="398" ht="13.2" outlineLevel="2"/>
    <row r="399" ht="13.2" outlineLevel="2"/>
    <row r="400" ht="13.2" outlineLevel="2"/>
    <row r="401" ht="13.2" outlineLevel="1"/>
    <row r="403" ht="13.2" outlineLevel="2"/>
    <row r="404" ht="13.2" outlineLevel="2"/>
    <row r="405" ht="13.2" outlineLevel="2"/>
    <row r="406" ht="13.2" outlineLevel="2"/>
    <row r="407" ht="13.2" outlineLevel="2"/>
    <row r="408" ht="13.2" outlineLevel="2"/>
    <row r="409" ht="13.2" outlineLevel="1"/>
    <row r="410" ht="13.2" outlineLevel="2"/>
    <row r="411" ht="13.2" outlineLevel="2"/>
    <row r="412" ht="13.2" outlineLevel="2"/>
    <row r="413" ht="13.2" outlineLevel="2"/>
    <row r="414" ht="13.2" outlineLevel="2"/>
    <row r="415" ht="13.2" outlineLevel="2"/>
    <row r="416" ht="13.2" outlineLevel="2"/>
    <row r="417" ht="13.2" outlineLevel="2"/>
    <row r="418" ht="13.2" outlineLevel="2"/>
    <row r="419" ht="13.2" outlineLevel="1"/>
    <row r="420" ht="13.2" outlineLevel="2"/>
    <row r="421" ht="13.2" outlineLevel="2"/>
    <row r="422" ht="13.2" outlineLevel="2"/>
    <row r="423" ht="13.2" outlineLevel="1"/>
    <row r="425" ht="13.2" outlineLevel="2"/>
    <row r="426" ht="13.2" outlineLevel="1"/>
    <row r="427" ht="13.2" outlineLevel="2"/>
    <row r="428" ht="13.2" outlineLevel="2"/>
    <row r="429" ht="13.2" outlineLevel="2"/>
    <row r="430" ht="13.2" outlineLevel="2"/>
    <row r="431" ht="13.2" outlineLevel="1"/>
    <row r="432" ht="13.2" outlineLevel="2"/>
    <row r="433" ht="13.2" outlineLevel="2"/>
    <row r="434" ht="13.2" outlineLevel="2"/>
    <row r="435" ht="13.2" outlineLevel="1"/>
    <row r="437" ht="13.2" outlineLevel="2"/>
    <row r="438" ht="13.2" outlineLevel="1"/>
    <row r="439" ht="13.2" outlineLevel="2"/>
    <row r="440" ht="13.2" outlineLevel="1"/>
    <row r="442" ht="13.2" outlineLevel="2"/>
    <row r="443" ht="13.2" outlineLevel="2"/>
    <row r="444" ht="13.2" outlineLevel="2"/>
    <row r="445" ht="13.2" outlineLevel="2"/>
    <row r="446" ht="13.2" outlineLevel="1"/>
    <row r="447" ht="13.2" outlineLevel="2"/>
    <row r="448" ht="13.2" outlineLevel="2"/>
    <row r="449" ht="13.2" outlineLevel="2"/>
    <row r="450" ht="13.2" outlineLevel="2"/>
    <row r="451" ht="13.2" outlineLevel="1"/>
    <row r="453" ht="13.2" outlineLevel="2"/>
    <row r="454" ht="13.2" outlineLevel="2"/>
    <row r="455" ht="13.2" outlineLevel="2"/>
    <row r="456" ht="13.2" outlineLevel="2"/>
    <row r="457" ht="13.2" outlineLevel="2"/>
    <row r="458" ht="13.2" outlineLevel="2"/>
    <row r="459" ht="13.2" outlineLevel="1"/>
    <row r="460" ht="13.2" outlineLevel="2"/>
    <row r="461" ht="13.2" outlineLevel="2"/>
    <row r="462" ht="13.2" outlineLevel="2"/>
    <row r="463" ht="13.2" outlineLevel="2"/>
    <row r="464" ht="13.2" outlineLevel="2"/>
    <row r="465" ht="13.2" outlineLevel="2"/>
    <row r="466" ht="13.2" outlineLevel="1"/>
    <row r="468" ht="13.2" outlineLevel="2"/>
    <row r="469" ht="13.2" outlineLevel="2"/>
    <row r="470" ht="13.2" outlineLevel="1"/>
    <row r="471" ht="13.2" outlineLevel="2"/>
    <row r="472" ht="13.2" outlineLevel="1"/>
    <row r="473" ht="13.2" outlineLevel="2"/>
    <row r="474" ht="13.2" outlineLevel="2"/>
    <row r="475" ht="13.2" outlineLevel="1"/>
  </sheetData>
  <mergeCells count="3">
    <mergeCell ref="A1:K1"/>
    <mergeCell ref="A2:K2"/>
    <mergeCell ref="A3:K3"/>
  </mergeCells>
  <pageMargins left="0.19685039370078741" right="0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438"/>
  <sheetViews>
    <sheetView showGridLines="0" tabSelected="1" workbookViewId="0">
      <selection activeCell="D4" sqref="D4"/>
    </sheetView>
  </sheetViews>
  <sheetFormatPr defaultRowHeight="13.2" outlineLevelRow="2"/>
  <cols>
    <col min="1" max="1" width="34.44140625" style="67" customWidth="1"/>
    <col min="2" max="2" width="6.44140625" style="67" customWidth="1"/>
    <col min="3" max="3" width="9.6640625" style="67" customWidth="1"/>
    <col min="4" max="4" width="5.33203125" style="67" customWidth="1"/>
    <col min="5" max="5" width="6.44140625" style="67" customWidth="1"/>
    <col min="6" max="6" width="5.109375" style="67" customWidth="1"/>
    <col min="7" max="7" width="12.33203125" style="67" customWidth="1"/>
    <col min="8" max="8" width="12.6640625" style="67" customWidth="1"/>
    <col min="9" max="9" width="12.33203125" style="67" customWidth="1"/>
    <col min="10" max="10" width="11.77734375" style="67" customWidth="1"/>
    <col min="11" max="11" width="12.44140625" style="67" customWidth="1"/>
  </cols>
  <sheetData>
    <row r="1" spans="1:11">
      <c r="A1" s="49" t="s">
        <v>195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196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3.8" thickBot="1">
      <c r="A3" s="51" t="s">
        <v>197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1" thickBot="1">
      <c r="A4" s="52" t="s">
        <v>5</v>
      </c>
      <c r="B4" s="53" t="s">
        <v>0</v>
      </c>
      <c r="C4" s="53" t="s">
        <v>1</v>
      </c>
      <c r="D4" s="53" t="s">
        <v>2</v>
      </c>
      <c r="E4" s="53" t="s">
        <v>3</v>
      </c>
      <c r="F4" s="53" t="s">
        <v>4</v>
      </c>
      <c r="G4" s="53" t="s">
        <v>10</v>
      </c>
      <c r="H4" s="53" t="s">
        <v>6</v>
      </c>
      <c r="I4" s="53" t="s">
        <v>7</v>
      </c>
      <c r="J4" s="53" t="s">
        <v>8</v>
      </c>
      <c r="K4" s="54" t="s">
        <v>9</v>
      </c>
    </row>
    <row r="5" spans="1:11">
      <c r="A5" s="55" t="s">
        <v>17</v>
      </c>
      <c r="B5" s="56" t="s">
        <v>12</v>
      </c>
      <c r="C5" s="56" t="s">
        <v>13</v>
      </c>
      <c r="D5" s="56" t="s">
        <v>14</v>
      </c>
      <c r="E5" s="56" t="s">
        <v>15</v>
      </c>
      <c r="F5" s="56" t="s">
        <v>16</v>
      </c>
      <c r="G5" s="57">
        <v>2023144</v>
      </c>
      <c r="H5" s="57">
        <v>488354.56</v>
      </c>
      <c r="I5" s="57">
        <v>540648.88</v>
      </c>
      <c r="J5" s="57">
        <v>436060.24</v>
      </c>
      <c r="K5" s="57">
        <v>558080.31999999995</v>
      </c>
    </row>
    <row r="6" spans="1:11" outlineLevel="2">
      <c r="A6" s="58" t="s">
        <v>17</v>
      </c>
      <c r="B6" s="59" t="s">
        <v>12</v>
      </c>
      <c r="C6" s="59" t="s">
        <v>13</v>
      </c>
      <c r="D6" s="59" t="s">
        <v>14</v>
      </c>
      <c r="E6" s="59" t="s">
        <v>18</v>
      </c>
      <c r="F6" s="59" t="s">
        <v>16</v>
      </c>
      <c r="G6" s="60">
        <v>36005</v>
      </c>
      <c r="H6" s="60">
        <v>9001.25</v>
      </c>
      <c r="I6" s="60">
        <v>9001.25</v>
      </c>
      <c r="J6" s="60">
        <v>9001.25</v>
      </c>
      <c r="K6" s="60">
        <v>9001.25</v>
      </c>
    </row>
    <row r="7" spans="1:11" outlineLevel="2">
      <c r="A7" s="58" t="s">
        <v>17</v>
      </c>
      <c r="B7" s="59" t="s">
        <v>12</v>
      </c>
      <c r="C7" s="59" t="s">
        <v>13</v>
      </c>
      <c r="D7" s="59" t="s">
        <v>19</v>
      </c>
      <c r="E7" s="59" t="s">
        <v>20</v>
      </c>
      <c r="F7" s="59" t="s">
        <v>16</v>
      </c>
      <c r="G7" s="60">
        <v>596451</v>
      </c>
      <c r="H7" s="60">
        <v>132930.69</v>
      </c>
      <c r="I7" s="60">
        <v>132914.22</v>
      </c>
      <c r="J7" s="60">
        <v>128848.24</v>
      </c>
      <c r="K7" s="60">
        <v>201757.85</v>
      </c>
    </row>
    <row r="8" spans="1:11" ht="13.8" outlineLevel="2" thickBot="1">
      <c r="A8" s="69" t="s">
        <v>17</v>
      </c>
      <c r="B8" s="70" t="s">
        <v>12</v>
      </c>
      <c r="C8" s="71"/>
      <c r="D8" s="71"/>
      <c r="E8" s="71"/>
      <c r="F8" s="71"/>
      <c r="G8" s="72">
        <v>2655600</v>
      </c>
      <c r="H8" s="72">
        <v>630286.5</v>
      </c>
      <c r="I8" s="72">
        <v>682564.35</v>
      </c>
      <c r="J8" s="72">
        <v>573909.73</v>
      </c>
      <c r="K8" s="72">
        <v>768839.42</v>
      </c>
    </row>
    <row r="9" spans="1:11" ht="13.8" outlineLevel="1" thickBot="1">
      <c r="A9" s="73" t="s">
        <v>17</v>
      </c>
      <c r="B9" s="74" t="s">
        <v>12</v>
      </c>
      <c r="C9" s="75"/>
      <c r="D9" s="75"/>
      <c r="E9" s="75"/>
      <c r="F9" s="75"/>
      <c r="G9" s="76">
        <v>2655600</v>
      </c>
      <c r="H9" s="76">
        <v>630286.5</v>
      </c>
      <c r="I9" s="76">
        <v>682564.35</v>
      </c>
      <c r="J9" s="76">
        <v>573909.73</v>
      </c>
      <c r="K9" s="77">
        <v>768839.42</v>
      </c>
    </row>
    <row r="10" spans="1:11" outlineLevel="2">
      <c r="A10" s="55" t="s">
        <v>17</v>
      </c>
      <c r="B10" s="56" t="s">
        <v>21</v>
      </c>
      <c r="C10" s="56" t="s">
        <v>22</v>
      </c>
      <c r="D10" s="56" t="s">
        <v>14</v>
      </c>
      <c r="E10" s="56" t="s">
        <v>15</v>
      </c>
      <c r="F10" s="56" t="s">
        <v>16</v>
      </c>
      <c r="G10" s="57">
        <v>1188446</v>
      </c>
      <c r="H10" s="57">
        <v>344649.34</v>
      </c>
      <c r="I10" s="57">
        <v>439725.02</v>
      </c>
      <c r="J10" s="57">
        <v>202035.82</v>
      </c>
      <c r="K10" s="57">
        <v>202035.82</v>
      </c>
    </row>
    <row r="11" spans="1:11" outlineLevel="2">
      <c r="A11" s="58" t="s">
        <v>17</v>
      </c>
      <c r="B11" s="59" t="s">
        <v>21</v>
      </c>
      <c r="C11" s="59" t="s">
        <v>22</v>
      </c>
      <c r="D11" s="59" t="s">
        <v>14</v>
      </c>
      <c r="E11" s="59" t="s">
        <v>18</v>
      </c>
      <c r="F11" s="59" t="s">
        <v>16</v>
      </c>
      <c r="G11" s="60">
        <v>75048</v>
      </c>
      <c r="H11" s="60">
        <v>8255.2800000000007</v>
      </c>
      <c r="I11" s="60">
        <v>49531.68</v>
      </c>
      <c r="J11" s="60">
        <v>8255.2800000000007</v>
      </c>
      <c r="K11" s="60">
        <v>9005.76</v>
      </c>
    </row>
    <row r="12" spans="1:11" outlineLevel="2">
      <c r="A12" s="58" t="s">
        <v>17</v>
      </c>
      <c r="B12" s="59" t="s">
        <v>21</v>
      </c>
      <c r="C12" s="59" t="s">
        <v>22</v>
      </c>
      <c r="D12" s="59" t="s">
        <v>19</v>
      </c>
      <c r="E12" s="59" t="s">
        <v>20</v>
      </c>
      <c r="F12" s="59" t="s">
        <v>16</v>
      </c>
      <c r="G12" s="60">
        <v>404513</v>
      </c>
      <c r="H12" s="60">
        <v>170670.98</v>
      </c>
      <c r="I12" s="60">
        <v>89397.86</v>
      </c>
      <c r="J12" s="60">
        <v>79722.080000000002</v>
      </c>
      <c r="K12" s="60">
        <v>64722.080000000002</v>
      </c>
    </row>
    <row r="13" spans="1:11" outlineLevel="1">
      <c r="A13" s="58" t="s">
        <v>17</v>
      </c>
      <c r="B13" s="59" t="s">
        <v>21</v>
      </c>
      <c r="C13" s="59" t="s">
        <v>24</v>
      </c>
      <c r="D13" s="59" t="s">
        <v>44</v>
      </c>
      <c r="E13" s="59" t="s">
        <v>198</v>
      </c>
      <c r="F13" s="59" t="s">
        <v>16</v>
      </c>
      <c r="G13" s="60">
        <v>136500</v>
      </c>
      <c r="H13" s="60">
        <v>24000</v>
      </c>
      <c r="I13" s="60">
        <v>37500</v>
      </c>
      <c r="J13" s="60">
        <v>37500</v>
      </c>
      <c r="K13" s="60">
        <v>37500</v>
      </c>
    </row>
    <row r="14" spans="1:11">
      <c r="A14" s="58" t="s">
        <v>17</v>
      </c>
      <c r="B14" s="59" t="s">
        <v>21</v>
      </c>
      <c r="C14" s="59" t="s">
        <v>24</v>
      </c>
      <c r="D14" s="59" t="s">
        <v>44</v>
      </c>
      <c r="E14" s="59" t="s">
        <v>28</v>
      </c>
      <c r="F14" s="59" t="s">
        <v>16</v>
      </c>
      <c r="G14" s="60">
        <v>13500</v>
      </c>
      <c r="H14" s="60">
        <v>13500</v>
      </c>
      <c r="I14" s="60">
        <v>0</v>
      </c>
      <c r="J14" s="60">
        <v>0</v>
      </c>
      <c r="K14" s="60">
        <v>0</v>
      </c>
    </row>
    <row r="15" spans="1:11" outlineLevel="2">
      <c r="A15" s="58" t="s">
        <v>17</v>
      </c>
      <c r="B15" s="59" t="s">
        <v>21</v>
      </c>
      <c r="C15" s="59" t="s">
        <v>24</v>
      </c>
      <c r="D15" s="59" t="s">
        <v>25</v>
      </c>
      <c r="E15" s="59" t="s">
        <v>26</v>
      </c>
      <c r="F15" s="59" t="s">
        <v>16</v>
      </c>
      <c r="G15" s="60">
        <v>31800</v>
      </c>
      <c r="H15" s="60">
        <v>7950</v>
      </c>
      <c r="I15" s="60">
        <v>7950</v>
      </c>
      <c r="J15" s="60">
        <v>7950</v>
      </c>
      <c r="K15" s="60">
        <v>7950</v>
      </c>
    </row>
    <row r="16" spans="1:11" outlineLevel="2">
      <c r="A16" s="58" t="s">
        <v>17</v>
      </c>
      <c r="B16" s="59" t="s">
        <v>21</v>
      </c>
      <c r="C16" s="59" t="s">
        <v>24</v>
      </c>
      <c r="D16" s="59" t="s">
        <v>25</v>
      </c>
      <c r="E16" s="59" t="s">
        <v>27</v>
      </c>
      <c r="F16" s="59" t="s">
        <v>16</v>
      </c>
      <c r="G16" s="60">
        <v>17066</v>
      </c>
      <c r="H16" s="60">
        <v>5119.8</v>
      </c>
      <c r="I16" s="60">
        <v>4778.3</v>
      </c>
      <c r="J16" s="60">
        <v>2559.9</v>
      </c>
      <c r="K16" s="60">
        <v>4608</v>
      </c>
    </row>
    <row r="17" spans="1:11" outlineLevel="2">
      <c r="A17" s="58" t="s">
        <v>17</v>
      </c>
      <c r="B17" s="59" t="s">
        <v>21</v>
      </c>
      <c r="C17" s="59" t="s">
        <v>24</v>
      </c>
      <c r="D17" s="59" t="s">
        <v>25</v>
      </c>
      <c r="E17" s="59" t="s">
        <v>28</v>
      </c>
      <c r="F17" s="59" t="s">
        <v>16</v>
      </c>
      <c r="G17" s="60">
        <v>297648</v>
      </c>
      <c r="H17" s="60">
        <v>105435.52</v>
      </c>
      <c r="I17" s="60">
        <v>37435.519999999997</v>
      </c>
      <c r="J17" s="60">
        <v>77388.479999999996</v>
      </c>
      <c r="K17" s="60">
        <v>77388.479999999996</v>
      </c>
    </row>
    <row r="18" spans="1:11" outlineLevel="2">
      <c r="A18" s="58" t="s">
        <v>17</v>
      </c>
      <c r="B18" s="59" t="s">
        <v>21</v>
      </c>
      <c r="C18" s="59" t="s">
        <v>24</v>
      </c>
      <c r="D18" s="59" t="s">
        <v>25</v>
      </c>
      <c r="E18" s="59" t="s">
        <v>29</v>
      </c>
      <c r="F18" s="59" t="s">
        <v>16</v>
      </c>
      <c r="G18" s="60">
        <v>53000</v>
      </c>
      <c r="H18" s="60">
        <v>13240</v>
      </c>
      <c r="I18" s="60">
        <v>13250</v>
      </c>
      <c r="J18" s="60">
        <v>13260</v>
      </c>
      <c r="K18" s="60">
        <v>13250</v>
      </c>
    </row>
    <row r="19" spans="1:11" outlineLevel="2">
      <c r="A19" s="58" t="s">
        <v>17</v>
      </c>
      <c r="B19" s="59" t="s">
        <v>21</v>
      </c>
      <c r="C19" s="59" t="s">
        <v>24</v>
      </c>
      <c r="D19" s="59" t="s">
        <v>25</v>
      </c>
      <c r="E19" s="59" t="s">
        <v>30</v>
      </c>
      <c r="F19" s="59" t="s">
        <v>16</v>
      </c>
      <c r="G19" s="60">
        <v>186984</v>
      </c>
      <c r="H19" s="60">
        <v>0</v>
      </c>
      <c r="I19" s="60">
        <v>26177.759999999998</v>
      </c>
      <c r="J19" s="60">
        <v>97231.679999999993</v>
      </c>
      <c r="K19" s="60">
        <v>63574.559999999998</v>
      </c>
    </row>
    <row r="20" spans="1:11" outlineLevel="2">
      <c r="A20" s="58" t="s">
        <v>17</v>
      </c>
      <c r="B20" s="59" t="s">
        <v>21</v>
      </c>
      <c r="C20" s="59" t="s">
        <v>24</v>
      </c>
      <c r="D20" s="59" t="s">
        <v>25</v>
      </c>
      <c r="E20" s="59" t="s">
        <v>31</v>
      </c>
      <c r="F20" s="59" t="s">
        <v>16</v>
      </c>
      <c r="G20" s="60">
        <v>210728</v>
      </c>
      <c r="H20" s="60">
        <v>32682</v>
      </c>
      <c r="I20" s="60">
        <v>72682</v>
      </c>
      <c r="J20" s="60">
        <v>52682</v>
      </c>
      <c r="K20" s="60">
        <v>52682</v>
      </c>
    </row>
    <row r="21" spans="1:11" outlineLevel="2">
      <c r="A21" s="58" t="s">
        <v>17</v>
      </c>
      <c r="B21" s="59" t="s">
        <v>21</v>
      </c>
      <c r="C21" s="59" t="s">
        <v>24</v>
      </c>
      <c r="D21" s="59" t="s">
        <v>32</v>
      </c>
      <c r="E21" s="59" t="s">
        <v>33</v>
      </c>
      <c r="F21" s="59" t="s">
        <v>16</v>
      </c>
      <c r="G21" s="60">
        <v>21200</v>
      </c>
      <c r="H21" s="60">
        <v>10</v>
      </c>
      <c r="I21" s="60">
        <v>0</v>
      </c>
      <c r="J21" s="60">
        <v>21190</v>
      </c>
      <c r="K21" s="60">
        <v>0</v>
      </c>
    </row>
    <row r="22" spans="1:11" outlineLevel="2">
      <c r="A22" s="58" t="s">
        <v>17</v>
      </c>
      <c r="B22" s="59" t="s">
        <v>21</v>
      </c>
      <c r="C22" s="59" t="s">
        <v>24</v>
      </c>
      <c r="D22" s="59" t="s">
        <v>32</v>
      </c>
      <c r="E22" s="59" t="s">
        <v>34</v>
      </c>
      <c r="F22" s="59" t="s">
        <v>16</v>
      </c>
      <c r="G22" s="60">
        <v>68900</v>
      </c>
      <c r="H22" s="60">
        <v>3225</v>
      </c>
      <c r="I22" s="60">
        <v>31225</v>
      </c>
      <c r="J22" s="60">
        <v>17225</v>
      </c>
      <c r="K22" s="60">
        <v>17225</v>
      </c>
    </row>
    <row r="23" spans="1:11" outlineLevel="2">
      <c r="A23" s="61" t="s">
        <v>17</v>
      </c>
      <c r="B23" s="62" t="s">
        <v>21</v>
      </c>
      <c r="C23" s="63"/>
      <c r="D23" s="63"/>
      <c r="E23" s="63"/>
      <c r="F23" s="63"/>
      <c r="G23" s="64">
        <v>2705333</v>
      </c>
      <c r="H23" s="64">
        <v>728737.92</v>
      </c>
      <c r="I23" s="64">
        <v>809653.14</v>
      </c>
      <c r="J23" s="64">
        <v>617000.24</v>
      </c>
      <c r="K23" s="64">
        <v>549941.69999999995</v>
      </c>
    </row>
    <row r="24" spans="1:11" outlineLevel="2">
      <c r="A24" s="58" t="s">
        <v>39</v>
      </c>
      <c r="B24" s="59" t="s">
        <v>21</v>
      </c>
      <c r="C24" s="59" t="s">
        <v>35</v>
      </c>
      <c r="D24" s="59" t="s">
        <v>36</v>
      </c>
      <c r="E24" s="59" t="s">
        <v>37</v>
      </c>
      <c r="F24" s="59" t="s">
        <v>38</v>
      </c>
      <c r="G24" s="60">
        <v>289805</v>
      </c>
      <c r="H24" s="60">
        <v>72451.25</v>
      </c>
      <c r="I24" s="60">
        <v>72451.25</v>
      </c>
      <c r="J24" s="60">
        <v>72451.25</v>
      </c>
      <c r="K24" s="60">
        <v>72451.25</v>
      </c>
    </row>
    <row r="25" spans="1:11" ht="13.8" outlineLevel="2" thickBot="1">
      <c r="A25" s="69" t="s">
        <v>39</v>
      </c>
      <c r="B25" s="70" t="s">
        <v>21</v>
      </c>
      <c r="C25" s="71"/>
      <c r="D25" s="71"/>
      <c r="E25" s="71"/>
      <c r="F25" s="71"/>
      <c r="G25" s="72">
        <v>289805</v>
      </c>
      <c r="H25" s="72">
        <v>72451.25</v>
      </c>
      <c r="I25" s="72">
        <v>72451.25</v>
      </c>
      <c r="J25" s="72">
        <v>72451.25</v>
      </c>
      <c r="K25" s="72">
        <v>72451.25</v>
      </c>
    </row>
    <row r="26" spans="1:11" ht="13.8" outlineLevel="2" thickBot="1">
      <c r="A26" s="73" t="s">
        <v>17</v>
      </c>
      <c r="B26" s="74" t="s">
        <v>21</v>
      </c>
      <c r="C26" s="75"/>
      <c r="D26" s="75"/>
      <c r="E26" s="75"/>
      <c r="F26" s="75"/>
      <c r="G26" s="76">
        <v>2995138</v>
      </c>
      <c r="H26" s="76">
        <v>801189.17</v>
      </c>
      <c r="I26" s="76">
        <v>882104.39</v>
      </c>
      <c r="J26" s="76">
        <v>689451.49</v>
      </c>
      <c r="K26" s="77">
        <v>622392.94999999995</v>
      </c>
    </row>
    <row r="27" spans="1:11" outlineLevel="2">
      <c r="A27" s="55" t="s">
        <v>57</v>
      </c>
      <c r="B27" s="56" t="s">
        <v>40</v>
      </c>
      <c r="C27" s="56" t="s">
        <v>41</v>
      </c>
      <c r="D27" s="56" t="s">
        <v>14</v>
      </c>
      <c r="E27" s="56" t="s">
        <v>15</v>
      </c>
      <c r="F27" s="56" t="s">
        <v>16</v>
      </c>
      <c r="G27" s="57">
        <v>4795320</v>
      </c>
      <c r="H27" s="57">
        <v>1550382</v>
      </c>
      <c r="I27" s="57">
        <v>1067790</v>
      </c>
      <c r="J27" s="57">
        <v>1109358</v>
      </c>
      <c r="K27" s="57">
        <v>1067790</v>
      </c>
    </row>
    <row r="28" spans="1:11" outlineLevel="1">
      <c r="A28" s="58" t="s">
        <v>57</v>
      </c>
      <c r="B28" s="59" t="s">
        <v>40</v>
      </c>
      <c r="C28" s="59" t="s">
        <v>41</v>
      </c>
      <c r="D28" s="59" t="s">
        <v>14</v>
      </c>
      <c r="E28" s="59" t="s">
        <v>18</v>
      </c>
      <c r="F28" s="59" t="s">
        <v>16</v>
      </c>
      <c r="G28" s="60">
        <v>46000</v>
      </c>
      <c r="H28" s="60">
        <v>11500</v>
      </c>
      <c r="I28" s="60">
        <v>11500</v>
      </c>
      <c r="J28" s="60">
        <v>11500</v>
      </c>
      <c r="K28" s="60">
        <v>11500</v>
      </c>
    </row>
    <row r="29" spans="1:11" outlineLevel="2">
      <c r="A29" s="58" t="s">
        <v>57</v>
      </c>
      <c r="B29" s="59" t="s">
        <v>40</v>
      </c>
      <c r="C29" s="59" t="s">
        <v>41</v>
      </c>
      <c r="D29" s="59" t="s">
        <v>19</v>
      </c>
      <c r="E29" s="59" t="s">
        <v>20</v>
      </c>
      <c r="F29" s="59" t="s">
        <v>16</v>
      </c>
      <c r="G29" s="60">
        <v>1598186.64</v>
      </c>
      <c r="H29" s="60">
        <v>599795.81000000006</v>
      </c>
      <c r="I29" s="60">
        <v>329212.43</v>
      </c>
      <c r="J29" s="60">
        <v>339965.97</v>
      </c>
      <c r="K29" s="60">
        <v>329212.43</v>
      </c>
    </row>
    <row r="30" spans="1:11" outlineLevel="2">
      <c r="A30" s="58" t="s">
        <v>57</v>
      </c>
      <c r="B30" s="59" t="s">
        <v>40</v>
      </c>
      <c r="C30" s="59" t="s">
        <v>42</v>
      </c>
      <c r="D30" s="59" t="s">
        <v>14</v>
      </c>
      <c r="E30" s="59" t="s">
        <v>15</v>
      </c>
      <c r="F30" s="59" t="s">
        <v>16</v>
      </c>
      <c r="G30" s="60">
        <v>5190800</v>
      </c>
      <c r="H30" s="60">
        <v>1245792</v>
      </c>
      <c r="I30" s="60">
        <v>1453424</v>
      </c>
      <c r="J30" s="60">
        <v>1349608</v>
      </c>
      <c r="K30" s="60">
        <v>1141976</v>
      </c>
    </row>
    <row r="31" spans="1:11" outlineLevel="2">
      <c r="A31" s="58" t="s">
        <v>57</v>
      </c>
      <c r="B31" s="59" t="s">
        <v>40</v>
      </c>
      <c r="C31" s="59" t="s">
        <v>42</v>
      </c>
      <c r="D31" s="59" t="s">
        <v>14</v>
      </c>
      <c r="E31" s="59" t="s">
        <v>18</v>
      </c>
      <c r="F31" s="59" t="s">
        <v>16</v>
      </c>
      <c r="G31" s="60">
        <v>96000</v>
      </c>
      <c r="H31" s="60">
        <v>24000</v>
      </c>
      <c r="I31" s="60">
        <v>24000</v>
      </c>
      <c r="J31" s="60">
        <v>24000</v>
      </c>
      <c r="K31" s="60">
        <v>24000</v>
      </c>
    </row>
    <row r="32" spans="1:11" outlineLevel="2">
      <c r="A32" s="58" t="s">
        <v>57</v>
      </c>
      <c r="B32" s="59" t="s">
        <v>40</v>
      </c>
      <c r="C32" s="59" t="s">
        <v>42</v>
      </c>
      <c r="D32" s="59" t="s">
        <v>19</v>
      </c>
      <c r="E32" s="59" t="s">
        <v>20</v>
      </c>
      <c r="F32" s="59" t="s">
        <v>16</v>
      </c>
      <c r="G32" s="60">
        <v>1486621.6</v>
      </c>
      <c r="H32" s="60">
        <v>310905.40000000002</v>
      </c>
      <c r="I32" s="60">
        <v>454610.26</v>
      </c>
      <c r="J32" s="60">
        <v>407581.62</v>
      </c>
      <c r="K32" s="60">
        <v>313524.32</v>
      </c>
    </row>
    <row r="33" spans="1:11" outlineLevel="2">
      <c r="A33" s="58" t="s">
        <v>57</v>
      </c>
      <c r="B33" s="59" t="s">
        <v>40</v>
      </c>
      <c r="C33" s="59" t="s">
        <v>43</v>
      </c>
      <c r="D33" s="59" t="s">
        <v>44</v>
      </c>
      <c r="E33" s="59" t="s">
        <v>198</v>
      </c>
      <c r="F33" s="59" t="s">
        <v>16</v>
      </c>
      <c r="G33" s="60">
        <v>80900</v>
      </c>
      <c r="H33" s="60">
        <v>10517</v>
      </c>
      <c r="I33" s="60">
        <v>11326</v>
      </c>
      <c r="J33" s="60">
        <v>39641</v>
      </c>
      <c r="K33" s="60">
        <v>19416</v>
      </c>
    </row>
    <row r="34" spans="1:11" outlineLevel="2">
      <c r="A34" s="58" t="s">
        <v>57</v>
      </c>
      <c r="B34" s="59" t="s">
        <v>40</v>
      </c>
      <c r="C34" s="59" t="s">
        <v>43</v>
      </c>
      <c r="D34" s="59" t="s">
        <v>44</v>
      </c>
      <c r="E34" s="59" t="s">
        <v>28</v>
      </c>
      <c r="F34" s="59" t="s">
        <v>16</v>
      </c>
      <c r="G34" s="60">
        <v>306000</v>
      </c>
      <c r="H34" s="60">
        <v>102840</v>
      </c>
      <c r="I34" s="60">
        <v>71400</v>
      </c>
      <c r="J34" s="60">
        <v>39960</v>
      </c>
      <c r="K34" s="60">
        <v>91800</v>
      </c>
    </row>
    <row r="35" spans="1:11" outlineLevel="2">
      <c r="A35" s="58" t="s">
        <v>57</v>
      </c>
      <c r="B35" s="59" t="s">
        <v>40</v>
      </c>
      <c r="C35" s="59" t="s">
        <v>43</v>
      </c>
      <c r="D35" s="59" t="s">
        <v>25</v>
      </c>
      <c r="E35" s="59" t="s">
        <v>26</v>
      </c>
      <c r="F35" s="59" t="s">
        <v>16</v>
      </c>
      <c r="G35" s="60">
        <v>546960</v>
      </c>
      <c r="H35" s="60">
        <v>458460</v>
      </c>
      <c r="I35" s="60">
        <v>23500</v>
      </c>
      <c r="J35" s="60">
        <v>65000</v>
      </c>
      <c r="K35" s="60">
        <v>0</v>
      </c>
    </row>
    <row r="36" spans="1:11" outlineLevel="2">
      <c r="A36" s="58" t="s">
        <v>57</v>
      </c>
      <c r="B36" s="59" t="s">
        <v>40</v>
      </c>
      <c r="C36" s="59" t="s">
        <v>43</v>
      </c>
      <c r="D36" s="59" t="s">
        <v>25</v>
      </c>
      <c r="E36" s="59" t="s">
        <v>45</v>
      </c>
      <c r="F36" s="59" t="s">
        <v>16</v>
      </c>
      <c r="G36" s="60">
        <v>105576</v>
      </c>
      <c r="H36" s="60">
        <v>102076</v>
      </c>
      <c r="I36" s="60">
        <v>1200</v>
      </c>
      <c r="J36" s="60">
        <v>1200</v>
      </c>
      <c r="K36" s="60">
        <v>1100</v>
      </c>
    </row>
    <row r="37" spans="1:11" outlineLevel="2">
      <c r="A37" s="58" t="s">
        <v>57</v>
      </c>
      <c r="B37" s="59" t="s">
        <v>40</v>
      </c>
      <c r="C37" s="59" t="s">
        <v>43</v>
      </c>
      <c r="D37" s="59" t="s">
        <v>25</v>
      </c>
      <c r="E37" s="59" t="s">
        <v>28</v>
      </c>
      <c r="F37" s="59" t="s">
        <v>16</v>
      </c>
      <c r="G37" s="60">
        <v>388240</v>
      </c>
      <c r="H37" s="60">
        <v>207500</v>
      </c>
      <c r="I37" s="60">
        <v>25323.599999999999</v>
      </c>
      <c r="J37" s="60">
        <v>50954.8</v>
      </c>
      <c r="K37" s="60">
        <v>104461.6</v>
      </c>
    </row>
    <row r="38" spans="1:11" outlineLevel="2">
      <c r="A38" s="58" t="s">
        <v>57</v>
      </c>
      <c r="B38" s="59" t="s">
        <v>40</v>
      </c>
      <c r="C38" s="59" t="s">
        <v>43</v>
      </c>
      <c r="D38" s="59" t="s">
        <v>25</v>
      </c>
      <c r="E38" s="59" t="s">
        <v>29</v>
      </c>
      <c r="F38" s="59" t="s">
        <v>16</v>
      </c>
      <c r="G38" s="60">
        <v>254900</v>
      </c>
      <c r="H38" s="60">
        <v>48873.4</v>
      </c>
      <c r="I38" s="60">
        <v>111713.60000000001</v>
      </c>
      <c r="J38" s="60">
        <v>94313</v>
      </c>
      <c r="K38" s="60">
        <v>0</v>
      </c>
    </row>
    <row r="39" spans="1:11" outlineLevel="2">
      <c r="A39" s="58" t="s">
        <v>57</v>
      </c>
      <c r="B39" s="59" t="s">
        <v>40</v>
      </c>
      <c r="C39" s="59" t="s">
        <v>43</v>
      </c>
      <c r="D39" s="59" t="s">
        <v>25</v>
      </c>
      <c r="E39" s="59" t="s">
        <v>199</v>
      </c>
      <c r="F39" s="59" t="s">
        <v>16</v>
      </c>
      <c r="G39" s="60">
        <v>60000</v>
      </c>
      <c r="H39" s="60">
        <v>0</v>
      </c>
      <c r="I39" s="60">
        <v>9000</v>
      </c>
      <c r="J39" s="60">
        <v>21000</v>
      </c>
      <c r="K39" s="60">
        <v>30000</v>
      </c>
    </row>
    <row r="40" spans="1:11" outlineLevel="2">
      <c r="A40" s="58" t="s">
        <v>57</v>
      </c>
      <c r="B40" s="59" t="s">
        <v>40</v>
      </c>
      <c r="C40" s="59" t="s">
        <v>43</v>
      </c>
      <c r="D40" s="59" t="s">
        <v>25</v>
      </c>
      <c r="E40" s="59" t="s">
        <v>30</v>
      </c>
      <c r="F40" s="59" t="s">
        <v>16</v>
      </c>
      <c r="G40" s="60">
        <v>214040</v>
      </c>
      <c r="H40" s="60">
        <v>38510</v>
      </c>
      <c r="I40" s="60">
        <v>6863.6</v>
      </c>
      <c r="J40" s="60">
        <v>154504.79999999999</v>
      </c>
      <c r="K40" s="60">
        <v>14161.6</v>
      </c>
    </row>
    <row r="41" spans="1:11" outlineLevel="2">
      <c r="A41" s="58" t="s">
        <v>57</v>
      </c>
      <c r="B41" s="59" t="s">
        <v>40</v>
      </c>
      <c r="C41" s="59" t="s">
        <v>43</v>
      </c>
      <c r="D41" s="59" t="s">
        <v>25</v>
      </c>
      <c r="E41" s="59" t="s">
        <v>31</v>
      </c>
      <c r="F41" s="59" t="s">
        <v>16</v>
      </c>
      <c r="G41" s="60">
        <v>140000</v>
      </c>
      <c r="H41" s="60">
        <v>54500</v>
      </c>
      <c r="I41" s="60">
        <v>9500</v>
      </c>
      <c r="J41" s="60">
        <v>76000</v>
      </c>
      <c r="K41" s="60">
        <v>0</v>
      </c>
    </row>
    <row r="42" spans="1:11" outlineLevel="1">
      <c r="A42" s="58" t="s">
        <v>57</v>
      </c>
      <c r="B42" s="59" t="s">
        <v>40</v>
      </c>
      <c r="C42" s="59" t="s">
        <v>43</v>
      </c>
      <c r="D42" s="59" t="s">
        <v>48</v>
      </c>
      <c r="E42" s="59" t="s">
        <v>49</v>
      </c>
      <c r="F42" s="59" t="s">
        <v>16</v>
      </c>
      <c r="G42" s="60">
        <v>30000</v>
      </c>
      <c r="H42" s="60">
        <v>7500</v>
      </c>
      <c r="I42" s="60">
        <v>7500</v>
      </c>
      <c r="J42" s="60">
        <v>7500</v>
      </c>
      <c r="K42" s="60">
        <v>7500</v>
      </c>
    </row>
    <row r="43" spans="1:11" outlineLevel="2">
      <c r="A43" s="58" t="s">
        <v>57</v>
      </c>
      <c r="B43" s="59" t="s">
        <v>40</v>
      </c>
      <c r="C43" s="59" t="s">
        <v>43</v>
      </c>
      <c r="D43" s="59" t="s">
        <v>32</v>
      </c>
      <c r="E43" s="59" t="s">
        <v>33</v>
      </c>
      <c r="F43" s="59" t="s">
        <v>16</v>
      </c>
      <c r="G43" s="60">
        <v>15900</v>
      </c>
      <c r="H43" s="60">
        <v>8109</v>
      </c>
      <c r="I43" s="60">
        <v>2544</v>
      </c>
      <c r="J43" s="60">
        <v>2544</v>
      </c>
      <c r="K43" s="60">
        <v>2703</v>
      </c>
    </row>
    <row r="44" spans="1:11" outlineLevel="1">
      <c r="A44" s="58" t="s">
        <v>57</v>
      </c>
      <c r="B44" s="59" t="s">
        <v>40</v>
      </c>
      <c r="C44" s="59" t="s">
        <v>200</v>
      </c>
      <c r="D44" s="59" t="s">
        <v>14</v>
      </c>
      <c r="E44" s="59" t="s">
        <v>15</v>
      </c>
      <c r="F44" s="59" t="s">
        <v>16</v>
      </c>
      <c r="G44" s="60">
        <v>2283080</v>
      </c>
      <c r="H44" s="60">
        <v>390002</v>
      </c>
      <c r="I44" s="60">
        <v>631026</v>
      </c>
      <c r="J44" s="60">
        <v>631026</v>
      </c>
      <c r="K44" s="60">
        <v>631026</v>
      </c>
    </row>
    <row r="45" spans="1:11" outlineLevel="2">
      <c r="A45" s="58" t="s">
        <v>57</v>
      </c>
      <c r="B45" s="59" t="s">
        <v>40</v>
      </c>
      <c r="C45" s="59" t="s">
        <v>200</v>
      </c>
      <c r="D45" s="59" t="s">
        <v>14</v>
      </c>
      <c r="E45" s="59" t="s">
        <v>18</v>
      </c>
      <c r="F45" s="59" t="s">
        <v>16</v>
      </c>
      <c r="G45" s="60">
        <v>50000</v>
      </c>
      <c r="H45" s="60">
        <v>12500</v>
      </c>
      <c r="I45" s="60">
        <v>12500</v>
      </c>
      <c r="J45" s="60">
        <v>12500</v>
      </c>
      <c r="K45" s="60">
        <v>12500</v>
      </c>
    </row>
    <row r="46" spans="1:11" outlineLevel="1">
      <c r="A46" s="58" t="s">
        <v>57</v>
      </c>
      <c r="B46" s="59" t="s">
        <v>40</v>
      </c>
      <c r="C46" s="59" t="s">
        <v>200</v>
      </c>
      <c r="D46" s="59" t="s">
        <v>19</v>
      </c>
      <c r="E46" s="59" t="s">
        <v>20</v>
      </c>
      <c r="F46" s="59" t="s">
        <v>16</v>
      </c>
      <c r="G46" s="60">
        <v>689490.16</v>
      </c>
      <c r="H46" s="60">
        <v>30000.16</v>
      </c>
      <c r="I46" s="60">
        <v>219830</v>
      </c>
      <c r="J46" s="60">
        <v>219830</v>
      </c>
      <c r="K46" s="60">
        <v>219830</v>
      </c>
    </row>
    <row r="47" spans="1:11">
      <c r="A47" s="58" t="s">
        <v>57</v>
      </c>
      <c r="B47" s="59" t="s">
        <v>40</v>
      </c>
      <c r="C47" s="59" t="s">
        <v>51</v>
      </c>
      <c r="D47" s="59" t="s">
        <v>25</v>
      </c>
      <c r="E47" s="59" t="s">
        <v>30</v>
      </c>
      <c r="F47" s="59" t="s">
        <v>52</v>
      </c>
      <c r="G47" s="60">
        <v>10560</v>
      </c>
      <c r="H47" s="60">
        <v>10560</v>
      </c>
      <c r="I47" s="60">
        <v>0</v>
      </c>
      <c r="J47" s="60">
        <v>0</v>
      </c>
      <c r="K47" s="60">
        <v>0</v>
      </c>
    </row>
    <row r="48" spans="1:11" outlineLevel="2">
      <c r="A48" s="61" t="s">
        <v>57</v>
      </c>
      <c r="B48" s="62" t="s">
        <v>40</v>
      </c>
      <c r="C48" s="63"/>
      <c r="D48" s="63"/>
      <c r="E48" s="63"/>
      <c r="F48" s="63"/>
      <c r="G48" s="64">
        <v>18388574.399999999</v>
      </c>
      <c r="H48" s="64">
        <v>5224322.7699999996</v>
      </c>
      <c r="I48" s="64">
        <v>4483763.49</v>
      </c>
      <c r="J48" s="64">
        <v>4657987.1900000004</v>
      </c>
      <c r="K48" s="64">
        <v>4022500.95</v>
      </c>
    </row>
    <row r="49" spans="1:11" outlineLevel="2">
      <c r="A49" s="58" t="s">
        <v>58</v>
      </c>
      <c r="B49" s="59" t="s">
        <v>40</v>
      </c>
      <c r="C49" s="59" t="s">
        <v>53</v>
      </c>
      <c r="D49" s="59" t="s">
        <v>36</v>
      </c>
      <c r="E49" s="59" t="s">
        <v>37</v>
      </c>
      <c r="F49" s="59" t="s">
        <v>54</v>
      </c>
      <c r="G49" s="60">
        <v>514000</v>
      </c>
      <c r="H49" s="60">
        <v>128500</v>
      </c>
      <c r="I49" s="60">
        <v>128500</v>
      </c>
      <c r="J49" s="60">
        <v>128500</v>
      </c>
      <c r="K49" s="60">
        <v>128500</v>
      </c>
    </row>
    <row r="50" spans="1:11" outlineLevel="2">
      <c r="A50" s="58" t="s">
        <v>58</v>
      </c>
      <c r="B50" s="59" t="s">
        <v>40</v>
      </c>
      <c r="C50" s="59" t="s">
        <v>55</v>
      </c>
      <c r="D50" s="59" t="s">
        <v>36</v>
      </c>
      <c r="E50" s="59" t="s">
        <v>37</v>
      </c>
      <c r="F50" s="59" t="s">
        <v>54</v>
      </c>
      <c r="G50" s="60">
        <v>256366.24</v>
      </c>
      <c r="H50" s="60">
        <v>64091.56</v>
      </c>
      <c r="I50" s="60">
        <v>64091.56</v>
      </c>
      <c r="J50" s="60">
        <v>64091.56</v>
      </c>
      <c r="K50" s="60">
        <v>64091.56</v>
      </c>
    </row>
    <row r="51" spans="1:11" outlineLevel="2">
      <c r="A51" s="58" t="s">
        <v>58</v>
      </c>
      <c r="B51" s="59" t="s">
        <v>40</v>
      </c>
      <c r="C51" s="59" t="s">
        <v>56</v>
      </c>
      <c r="D51" s="59" t="s">
        <v>36</v>
      </c>
      <c r="E51" s="59" t="s">
        <v>37</v>
      </c>
      <c r="F51" s="59" t="s">
        <v>54</v>
      </c>
      <c r="G51" s="60">
        <v>457778.78</v>
      </c>
      <c r="H51" s="60">
        <v>114444.7</v>
      </c>
      <c r="I51" s="60">
        <v>114444.7</v>
      </c>
      <c r="J51" s="60">
        <v>114444.69</v>
      </c>
      <c r="K51" s="60">
        <v>114444.69</v>
      </c>
    </row>
    <row r="52" spans="1:11" outlineLevel="2">
      <c r="A52" s="61" t="s">
        <v>58</v>
      </c>
      <c r="B52" s="62" t="s">
        <v>40</v>
      </c>
      <c r="C52" s="63"/>
      <c r="D52" s="63"/>
      <c r="E52" s="63"/>
      <c r="F52" s="63"/>
      <c r="G52" s="64">
        <v>1228145.02</v>
      </c>
      <c r="H52" s="64">
        <v>307036.26</v>
      </c>
      <c r="I52" s="64">
        <v>307036.26</v>
      </c>
      <c r="J52" s="64">
        <v>307036.25</v>
      </c>
      <c r="K52" s="64">
        <v>307036.25</v>
      </c>
    </row>
    <row r="53" spans="1:11" outlineLevel="2">
      <c r="A53" s="61"/>
      <c r="B53" s="62" t="s">
        <v>40</v>
      </c>
      <c r="C53" s="63"/>
      <c r="D53" s="63"/>
      <c r="E53" s="63"/>
      <c r="F53" s="63"/>
      <c r="G53" s="64">
        <v>19616719.420000002</v>
      </c>
      <c r="H53" s="64">
        <v>5531359.0300000003</v>
      </c>
      <c r="I53" s="64">
        <v>4790799.75</v>
      </c>
      <c r="J53" s="64">
        <v>4965023.4400000004</v>
      </c>
      <c r="K53" s="64">
        <v>4329537.2</v>
      </c>
    </row>
    <row r="54" spans="1:11" outlineLevel="2">
      <c r="A54" s="58" t="s">
        <v>57</v>
      </c>
      <c r="B54" s="59" t="s">
        <v>59</v>
      </c>
      <c r="C54" s="59" t="s">
        <v>60</v>
      </c>
      <c r="D54" s="59" t="s">
        <v>61</v>
      </c>
      <c r="E54" s="59" t="s">
        <v>34</v>
      </c>
      <c r="F54" s="59" t="s">
        <v>16</v>
      </c>
      <c r="G54" s="60">
        <v>600000</v>
      </c>
      <c r="H54" s="60">
        <v>0</v>
      </c>
      <c r="I54" s="60">
        <v>600000</v>
      </c>
      <c r="J54" s="60">
        <v>0</v>
      </c>
      <c r="K54" s="60">
        <v>0</v>
      </c>
    </row>
    <row r="55" spans="1:11" outlineLevel="2">
      <c r="A55" s="61" t="s">
        <v>57</v>
      </c>
      <c r="B55" s="62" t="s">
        <v>59</v>
      </c>
      <c r="C55" s="63"/>
      <c r="D55" s="63"/>
      <c r="E55" s="63"/>
      <c r="F55" s="63"/>
      <c r="G55" s="64">
        <v>600000</v>
      </c>
      <c r="H55" s="64">
        <v>0</v>
      </c>
      <c r="I55" s="64">
        <v>600000</v>
      </c>
      <c r="J55" s="64">
        <v>0</v>
      </c>
      <c r="K55" s="64">
        <v>0</v>
      </c>
    </row>
    <row r="56" spans="1:11" outlineLevel="2">
      <c r="A56" s="61"/>
      <c r="B56" s="62" t="s">
        <v>59</v>
      </c>
      <c r="C56" s="63"/>
      <c r="D56" s="63"/>
      <c r="E56" s="63"/>
      <c r="F56" s="63"/>
      <c r="G56" s="64">
        <v>600000</v>
      </c>
      <c r="H56" s="64">
        <v>0</v>
      </c>
      <c r="I56" s="64">
        <v>600000</v>
      </c>
      <c r="J56" s="64">
        <v>0</v>
      </c>
      <c r="K56" s="64">
        <v>0</v>
      </c>
    </row>
    <row r="57" spans="1:11" outlineLevel="2">
      <c r="A57" s="58" t="s">
        <v>65</v>
      </c>
      <c r="B57" s="59" t="s">
        <v>62</v>
      </c>
      <c r="C57" s="59" t="s">
        <v>63</v>
      </c>
      <c r="D57" s="59" t="s">
        <v>64</v>
      </c>
      <c r="E57" s="59" t="s">
        <v>16</v>
      </c>
      <c r="F57" s="59" t="s">
        <v>16</v>
      </c>
      <c r="G57" s="60">
        <v>1500000</v>
      </c>
      <c r="H57" s="60">
        <v>375000</v>
      </c>
      <c r="I57" s="60">
        <v>375000</v>
      </c>
      <c r="J57" s="60">
        <v>375000</v>
      </c>
      <c r="K57" s="60">
        <v>375000</v>
      </c>
    </row>
    <row r="58" spans="1:11" outlineLevel="2">
      <c r="A58" s="61" t="s">
        <v>65</v>
      </c>
      <c r="B58" s="62" t="s">
        <v>62</v>
      </c>
      <c r="C58" s="63"/>
      <c r="D58" s="63"/>
      <c r="E58" s="63"/>
      <c r="F58" s="63"/>
      <c r="G58" s="64">
        <v>1500000</v>
      </c>
      <c r="H58" s="64">
        <v>375000</v>
      </c>
      <c r="I58" s="64">
        <v>375000</v>
      </c>
      <c r="J58" s="64">
        <v>375000</v>
      </c>
      <c r="K58" s="64">
        <v>375000</v>
      </c>
    </row>
    <row r="59" spans="1:11" outlineLevel="2">
      <c r="A59" s="61"/>
      <c r="B59" s="62" t="s">
        <v>62</v>
      </c>
      <c r="C59" s="63"/>
      <c r="D59" s="63"/>
      <c r="E59" s="63"/>
      <c r="F59" s="63"/>
      <c r="G59" s="64">
        <v>1500000</v>
      </c>
      <c r="H59" s="64">
        <v>375000</v>
      </c>
      <c r="I59" s="64">
        <v>375000</v>
      </c>
      <c r="J59" s="64">
        <v>375000</v>
      </c>
      <c r="K59" s="64">
        <v>375000</v>
      </c>
    </row>
    <row r="60" spans="1:11" outlineLevel="2">
      <c r="A60" s="58" t="s">
        <v>70</v>
      </c>
      <c r="B60" s="59" t="s">
        <v>66</v>
      </c>
      <c r="C60" s="59" t="s">
        <v>67</v>
      </c>
      <c r="D60" s="59" t="s">
        <v>68</v>
      </c>
      <c r="E60" s="59" t="s">
        <v>69</v>
      </c>
      <c r="F60" s="59" t="s">
        <v>16</v>
      </c>
      <c r="G60" s="60">
        <v>1180500</v>
      </c>
      <c r="H60" s="60">
        <v>259710</v>
      </c>
      <c r="I60" s="60">
        <v>306930</v>
      </c>
      <c r="J60" s="60">
        <v>306930</v>
      </c>
      <c r="K60" s="60">
        <v>306930</v>
      </c>
    </row>
    <row r="61" spans="1:11" outlineLevel="2">
      <c r="A61" s="61" t="s">
        <v>70</v>
      </c>
      <c r="B61" s="62" t="s">
        <v>66</v>
      </c>
      <c r="C61" s="63"/>
      <c r="D61" s="63"/>
      <c r="E61" s="63"/>
      <c r="F61" s="63"/>
      <c r="G61" s="64">
        <v>1180500</v>
      </c>
      <c r="H61" s="64">
        <v>259710</v>
      </c>
      <c r="I61" s="64">
        <v>306930</v>
      </c>
      <c r="J61" s="64">
        <v>306930</v>
      </c>
      <c r="K61" s="64">
        <v>306930</v>
      </c>
    </row>
    <row r="62" spans="1:11" outlineLevel="2">
      <c r="A62" s="58" t="s">
        <v>57</v>
      </c>
      <c r="B62" s="59" t="s">
        <v>66</v>
      </c>
      <c r="C62" s="59" t="s">
        <v>71</v>
      </c>
      <c r="D62" s="59" t="s">
        <v>72</v>
      </c>
      <c r="E62" s="59" t="s">
        <v>73</v>
      </c>
      <c r="F62" s="59" t="s">
        <v>16</v>
      </c>
      <c r="G62" s="60">
        <v>240000</v>
      </c>
      <c r="H62" s="60">
        <v>28200</v>
      </c>
      <c r="I62" s="60">
        <v>211800</v>
      </c>
      <c r="J62" s="60">
        <v>0</v>
      </c>
      <c r="K62" s="60">
        <v>0</v>
      </c>
    </row>
    <row r="63" spans="1:11" outlineLevel="2">
      <c r="A63" s="58" t="s">
        <v>57</v>
      </c>
      <c r="B63" s="59" t="s">
        <v>66</v>
      </c>
      <c r="C63" s="59" t="s">
        <v>75</v>
      </c>
      <c r="D63" s="59" t="s">
        <v>25</v>
      </c>
      <c r="E63" s="59" t="s">
        <v>28</v>
      </c>
      <c r="F63" s="59" t="s">
        <v>16</v>
      </c>
      <c r="G63" s="60">
        <v>188767.18</v>
      </c>
      <c r="H63" s="60">
        <v>168767.18</v>
      </c>
      <c r="I63" s="60">
        <v>3000</v>
      </c>
      <c r="J63" s="60">
        <v>17000</v>
      </c>
      <c r="K63" s="60">
        <v>0</v>
      </c>
    </row>
    <row r="64" spans="1:11" outlineLevel="2">
      <c r="A64" s="58" t="s">
        <v>57</v>
      </c>
      <c r="B64" s="59" t="s">
        <v>66</v>
      </c>
      <c r="C64" s="59" t="s">
        <v>76</v>
      </c>
      <c r="D64" s="59" t="s">
        <v>25</v>
      </c>
      <c r="E64" s="59" t="s">
        <v>28</v>
      </c>
      <c r="F64" s="59" t="s">
        <v>16</v>
      </c>
      <c r="G64" s="60">
        <v>1000000</v>
      </c>
      <c r="H64" s="60">
        <v>20000</v>
      </c>
      <c r="I64" s="60">
        <v>440000</v>
      </c>
      <c r="J64" s="60">
        <v>290000</v>
      </c>
      <c r="K64" s="60">
        <v>250000</v>
      </c>
    </row>
    <row r="65" spans="1:11" outlineLevel="2">
      <c r="A65" s="58" t="s">
        <v>57</v>
      </c>
      <c r="B65" s="59" t="s">
        <v>66</v>
      </c>
      <c r="C65" s="59" t="s">
        <v>77</v>
      </c>
      <c r="D65" s="59" t="s">
        <v>48</v>
      </c>
      <c r="E65" s="59" t="s">
        <v>49</v>
      </c>
      <c r="F65" s="59" t="s">
        <v>16</v>
      </c>
      <c r="G65" s="60">
        <v>31800</v>
      </c>
      <c r="H65" s="60">
        <v>3000</v>
      </c>
      <c r="I65" s="60">
        <v>28800</v>
      </c>
      <c r="J65" s="60">
        <v>0</v>
      </c>
      <c r="K65" s="60">
        <v>0</v>
      </c>
    </row>
    <row r="66" spans="1:11" outlineLevel="2">
      <c r="A66" s="61" t="s">
        <v>57</v>
      </c>
      <c r="B66" s="62" t="s">
        <v>66</v>
      </c>
      <c r="C66" s="63"/>
      <c r="D66" s="63"/>
      <c r="E66" s="63"/>
      <c r="F66" s="63"/>
      <c r="G66" s="64">
        <v>1460567.18</v>
      </c>
      <c r="H66" s="64">
        <v>219967.18</v>
      </c>
      <c r="I66" s="64">
        <v>683600</v>
      </c>
      <c r="J66" s="64">
        <v>307000</v>
      </c>
      <c r="K66" s="64">
        <v>250000</v>
      </c>
    </row>
    <row r="67" spans="1:11" outlineLevel="2">
      <c r="A67" s="58" t="s">
        <v>58</v>
      </c>
      <c r="B67" s="59" t="s">
        <v>66</v>
      </c>
      <c r="C67" s="59" t="s">
        <v>81</v>
      </c>
      <c r="D67" s="59" t="s">
        <v>36</v>
      </c>
      <c r="E67" s="59" t="s">
        <v>37</v>
      </c>
      <c r="F67" s="59" t="s">
        <v>54</v>
      </c>
      <c r="G67" s="60">
        <v>818952</v>
      </c>
      <c r="H67" s="60">
        <v>204738</v>
      </c>
      <c r="I67" s="60">
        <v>204738</v>
      </c>
      <c r="J67" s="60">
        <v>204738</v>
      </c>
      <c r="K67" s="60">
        <v>204738</v>
      </c>
    </row>
    <row r="68" spans="1:11" outlineLevel="2">
      <c r="A68" s="61" t="s">
        <v>58</v>
      </c>
      <c r="B68" s="62" t="s">
        <v>66</v>
      </c>
      <c r="C68" s="63"/>
      <c r="D68" s="63"/>
      <c r="E68" s="63"/>
      <c r="F68" s="63"/>
      <c r="G68" s="64">
        <v>818952</v>
      </c>
      <c r="H68" s="64">
        <v>204738</v>
      </c>
      <c r="I68" s="64">
        <v>204738</v>
      </c>
      <c r="J68" s="64">
        <v>204738</v>
      </c>
      <c r="K68" s="64">
        <v>204738</v>
      </c>
    </row>
    <row r="69" spans="1:11" outlineLevel="2">
      <c r="A69" s="61"/>
      <c r="B69" s="62" t="s">
        <v>66</v>
      </c>
      <c r="C69" s="63"/>
      <c r="D69" s="63"/>
      <c r="E69" s="63"/>
      <c r="F69" s="63"/>
      <c r="G69" s="64">
        <v>3460019.18</v>
      </c>
      <c r="H69" s="64">
        <v>684415.18</v>
      </c>
      <c r="I69" s="64">
        <v>1195268</v>
      </c>
      <c r="J69" s="64">
        <v>818668</v>
      </c>
      <c r="K69" s="64">
        <v>761668</v>
      </c>
    </row>
    <row r="70" spans="1:11" outlineLevel="2">
      <c r="A70" s="58" t="s">
        <v>57</v>
      </c>
      <c r="B70" s="59" t="s">
        <v>83</v>
      </c>
      <c r="C70" s="59" t="s">
        <v>84</v>
      </c>
      <c r="D70" s="59" t="s">
        <v>25</v>
      </c>
      <c r="E70" s="59" t="s">
        <v>27</v>
      </c>
      <c r="F70" s="59" t="s">
        <v>16</v>
      </c>
      <c r="G70" s="60">
        <v>178860</v>
      </c>
      <c r="H70" s="60">
        <v>17000</v>
      </c>
      <c r="I70" s="60">
        <v>7720</v>
      </c>
      <c r="J70" s="60">
        <v>154140</v>
      </c>
      <c r="K70" s="60">
        <v>0</v>
      </c>
    </row>
    <row r="71" spans="1:11" outlineLevel="1">
      <c r="A71" s="58" t="s">
        <v>57</v>
      </c>
      <c r="B71" s="59" t="s">
        <v>83</v>
      </c>
      <c r="C71" s="59" t="s">
        <v>84</v>
      </c>
      <c r="D71" s="59" t="s">
        <v>25</v>
      </c>
      <c r="E71" s="59" t="s">
        <v>28</v>
      </c>
      <c r="F71" s="59" t="s">
        <v>16</v>
      </c>
      <c r="G71" s="60">
        <v>352280</v>
      </c>
      <c r="H71" s="60">
        <v>13800</v>
      </c>
      <c r="I71" s="60">
        <v>140480</v>
      </c>
      <c r="J71" s="60">
        <v>198000</v>
      </c>
      <c r="K71" s="60">
        <v>0</v>
      </c>
    </row>
    <row r="72" spans="1:11" outlineLevel="2">
      <c r="A72" s="58" t="s">
        <v>57</v>
      </c>
      <c r="B72" s="59" t="s">
        <v>83</v>
      </c>
      <c r="C72" s="59" t="s">
        <v>84</v>
      </c>
      <c r="D72" s="59" t="s">
        <v>25</v>
      </c>
      <c r="E72" s="59" t="s">
        <v>29</v>
      </c>
      <c r="F72" s="59" t="s">
        <v>16</v>
      </c>
      <c r="G72" s="60">
        <v>178860</v>
      </c>
      <c r="H72" s="60">
        <v>0</v>
      </c>
      <c r="I72" s="60">
        <v>0</v>
      </c>
      <c r="J72" s="60">
        <v>178860</v>
      </c>
      <c r="K72" s="60">
        <v>0</v>
      </c>
    </row>
    <row r="73" spans="1:11" outlineLevel="2">
      <c r="A73" s="61" t="s">
        <v>57</v>
      </c>
      <c r="B73" s="62" t="s">
        <v>83</v>
      </c>
      <c r="C73" s="63"/>
      <c r="D73" s="63"/>
      <c r="E73" s="63"/>
      <c r="F73" s="63"/>
      <c r="G73" s="64">
        <v>710000</v>
      </c>
      <c r="H73" s="64">
        <v>30800</v>
      </c>
      <c r="I73" s="64">
        <v>148200</v>
      </c>
      <c r="J73" s="64">
        <v>531000</v>
      </c>
      <c r="K73" s="64">
        <v>0</v>
      </c>
    </row>
    <row r="74" spans="1:11" outlineLevel="2">
      <c r="A74" s="58" t="s">
        <v>58</v>
      </c>
      <c r="B74" s="59" t="s">
        <v>83</v>
      </c>
      <c r="C74" s="59" t="s">
        <v>86</v>
      </c>
      <c r="D74" s="59" t="s">
        <v>36</v>
      </c>
      <c r="E74" s="59" t="s">
        <v>37</v>
      </c>
      <c r="F74" s="59" t="s">
        <v>87</v>
      </c>
      <c r="G74" s="60">
        <v>243153</v>
      </c>
      <c r="H74" s="60">
        <v>60788.25</v>
      </c>
      <c r="I74" s="60">
        <v>60788.25</v>
      </c>
      <c r="J74" s="60">
        <v>60788.25</v>
      </c>
      <c r="K74" s="60">
        <v>60788.25</v>
      </c>
    </row>
    <row r="75" spans="1:11" outlineLevel="1">
      <c r="A75" s="61" t="s">
        <v>58</v>
      </c>
      <c r="B75" s="62" t="s">
        <v>83</v>
      </c>
      <c r="C75" s="63"/>
      <c r="D75" s="63"/>
      <c r="E75" s="63"/>
      <c r="F75" s="63"/>
      <c r="G75" s="64">
        <v>243153</v>
      </c>
      <c r="H75" s="64">
        <v>60788.25</v>
      </c>
      <c r="I75" s="64">
        <v>60788.25</v>
      </c>
      <c r="J75" s="64">
        <v>60788.25</v>
      </c>
      <c r="K75" s="64">
        <v>60788.25</v>
      </c>
    </row>
    <row r="76" spans="1:11" outlineLevel="2">
      <c r="A76" s="61"/>
      <c r="B76" s="62" t="s">
        <v>83</v>
      </c>
      <c r="C76" s="63"/>
      <c r="D76" s="63"/>
      <c r="E76" s="63"/>
      <c r="F76" s="63"/>
      <c r="G76" s="64">
        <v>953153</v>
      </c>
      <c r="H76" s="64">
        <v>91588.25</v>
      </c>
      <c r="I76" s="64">
        <v>208988.25</v>
      </c>
      <c r="J76" s="64">
        <v>591788.25</v>
      </c>
      <c r="K76" s="64">
        <v>60788.25</v>
      </c>
    </row>
    <row r="77" spans="1:11" outlineLevel="2">
      <c r="A77" s="58" t="s">
        <v>57</v>
      </c>
      <c r="B77" s="59" t="s">
        <v>88</v>
      </c>
      <c r="C77" s="59" t="s">
        <v>89</v>
      </c>
      <c r="D77" s="59" t="s">
        <v>25</v>
      </c>
      <c r="E77" s="59" t="s">
        <v>27</v>
      </c>
      <c r="F77" s="59" t="s">
        <v>16</v>
      </c>
      <c r="G77" s="60">
        <v>30000</v>
      </c>
      <c r="H77" s="60">
        <v>2100</v>
      </c>
      <c r="I77" s="60">
        <v>11700</v>
      </c>
      <c r="J77" s="60">
        <v>2400</v>
      </c>
      <c r="K77" s="60">
        <v>13800</v>
      </c>
    </row>
    <row r="78" spans="1:11" outlineLevel="2">
      <c r="A78" s="58" t="s">
        <v>57</v>
      </c>
      <c r="B78" s="59" t="s">
        <v>88</v>
      </c>
      <c r="C78" s="59" t="s">
        <v>89</v>
      </c>
      <c r="D78" s="59" t="s">
        <v>25</v>
      </c>
      <c r="E78" s="59" t="s">
        <v>28</v>
      </c>
      <c r="F78" s="59" t="s">
        <v>16</v>
      </c>
      <c r="G78" s="60">
        <v>160000</v>
      </c>
      <c r="H78" s="60">
        <v>43200</v>
      </c>
      <c r="I78" s="60">
        <v>12800</v>
      </c>
      <c r="J78" s="60">
        <v>12800</v>
      </c>
      <c r="K78" s="60">
        <v>91200</v>
      </c>
    </row>
    <row r="79" spans="1:11" outlineLevel="2">
      <c r="A79" s="58" t="s">
        <v>57</v>
      </c>
      <c r="B79" s="59" t="s">
        <v>88</v>
      </c>
      <c r="C79" s="59" t="s">
        <v>89</v>
      </c>
      <c r="D79" s="59" t="s">
        <v>25</v>
      </c>
      <c r="E79" s="59" t="s">
        <v>31</v>
      </c>
      <c r="F79" s="59" t="s">
        <v>16</v>
      </c>
      <c r="G79" s="60">
        <v>20000</v>
      </c>
      <c r="H79" s="60">
        <v>5800</v>
      </c>
      <c r="I79" s="60">
        <v>400</v>
      </c>
      <c r="J79" s="60">
        <v>6800</v>
      </c>
      <c r="K79" s="60">
        <v>7000</v>
      </c>
    </row>
    <row r="80" spans="1:11" outlineLevel="2">
      <c r="A80" s="61" t="s">
        <v>57</v>
      </c>
      <c r="B80" s="62" t="s">
        <v>88</v>
      </c>
      <c r="C80" s="63"/>
      <c r="D80" s="63"/>
      <c r="E80" s="63"/>
      <c r="F80" s="63"/>
      <c r="G80" s="64">
        <v>210000</v>
      </c>
      <c r="H80" s="64">
        <v>51100</v>
      </c>
      <c r="I80" s="64">
        <v>24900</v>
      </c>
      <c r="J80" s="64">
        <v>22000</v>
      </c>
      <c r="K80" s="64">
        <v>112000</v>
      </c>
    </row>
    <row r="81" spans="1:11" outlineLevel="2">
      <c r="A81" s="61"/>
      <c r="B81" s="62" t="s">
        <v>88</v>
      </c>
      <c r="C81" s="63"/>
      <c r="D81" s="63"/>
      <c r="E81" s="63"/>
      <c r="F81" s="63"/>
      <c r="G81" s="64">
        <v>210000</v>
      </c>
      <c r="H81" s="64">
        <v>51100</v>
      </c>
      <c r="I81" s="64">
        <v>24900</v>
      </c>
      <c r="J81" s="64">
        <v>22000</v>
      </c>
      <c r="K81" s="64">
        <v>112000</v>
      </c>
    </row>
    <row r="82" spans="1:11" outlineLevel="2">
      <c r="A82" s="58" t="s">
        <v>57</v>
      </c>
      <c r="B82" s="59" t="s">
        <v>90</v>
      </c>
      <c r="C82" s="59" t="s">
        <v>91</v>
      </c>
      <c r="D82" s="59" t="s">
        <v>25</v>
      </c>
      <c r="E82" s="59" t="s">
        <v>27</v>
      </c>
      <c r="F82" s="59" t="s">
        <v>16</v>
      </c>
      <c r="G82" s="60">
        <v>837000</v>
      </c>
      <c r="H82" s="60">
        <v>200000</v>
      </c>
      <c r="I82" s="60">
        <v>237000</v>
      </c>
      <c r="J82" s="60">
        <v>200000</v>
      </c>
      <c r="K82" s="60">
        <v>200000</v>
      </c>
    </row>
    <row r="83" spans="1:11" outlineLevel="2">
      <c r="A83" s="61" t="s">
        <v>57</v>
      </c>
      <c r="B83" s="62" t="s">
        <v>90</v>
      </c>
      <c r="C83" s="63"/>
      <c r="D83" s="63"/>
      <c r="E83" s="63"/>
      <c r="F83" s="63"/>
      <c r="G83" s="64">
        <v>837000</v>
      </c>
      <c r="H83" s="64">
        <v>200000</v>
      </c>
      <c r="I83" s="64">
        <v>237000</v>
      </c>
      <c r="J83" s="64">
        <v>200000</v>
      </c>
      <c r="K83" s="64">
        <v>200000</v>
      </c>
    </row>
    <row r="84" spans="1:11" outlineLevel="2">
      <c r="A84" s="61"/>
      <c r="B84" s="62" t="s">
        <v>90</v>
      </c>
      <c r="C84" s="63"/>
      <c r="D84" s="63"/>
      <c r="E84" s="63"/>
      <c r="F84" s="63"/>
      <c r="G84" s="64">
        <v>837000</v>
      </c>
      <c r="H84" s="64">
        <v>200000</v>
      </c>
      <c r="I84" s="64">
        <v>237000</v>
      </c>
      <c r="J84" s="64">
        <v>200000</v>
      </c>
      <c r="K84" s="64">
        <v>200000</v>
      </c>
    </row>
    <row r="85" spans="1:11" outlineLevel="2">
      <c r="A85" s="58" t="s">
        <v>70</v>
      </c>
      <c r="B85" s="59" t="s">
        <v>92</v>
      </c>
      <c r="C85" s="59" t="s">
        <v>93</v>
      </c>
      <c r="D85" s="59" t="s">
        <v>68</v>
      </c>
      <c r="E85" s="59" t="s">
        <v>69</v>
      </c>
      <c r="F85" s="59" t="s">
        <v>16</v>
      </c>
      <c r="G85" s="60">
        <v>23093376.699999999</v>
      </c>
      <c r="H85" s="60">
        <v>10090151.029999999</v>
      </c>
      <c r="I85" s="60">
        <v>4586432.3</v>
      </c>
      <c r="J85" s="60">
        <v>4518325.93</v>
      </c>
      <c r="K85" s="60">
        <v>3898467.44</v>
      </c>
    </row>
    <row r="86" spans="1:11" outlineLevel="2">
      <c r="A86" s="61" t="s">
        <v>70</v>
      </c>
      <c r="B86" s="62" t="s">
        <v>92</v>
      </c>
      <c r="C86" s="63"/>
      <c r="D86" s="63"/>
      <c r="E86" s="63"/>
      <c r="F86" s="63"/>
      <c r="G86" s="64">
        <v>23093376.699999999</v>
      </c>
      <c r="H86" s="64">
        <v>10090151.029999999</v>
      </c>
      <c r="I86" s="64">
        <v>4586432.3</v>
      </c>
      <c r="J86" s="64">
        <v>4518325.93</v>
      </c>
      <c r="K86" s="64">
        <v>3898467.44</v>
      </c>
    </row>
    <row r="87" spans="1:11" outlineLevel="2">
      <c r="A87" s="58" t="s">
        <v>82</v>
      </c>
      <c r="B87" s="59" t="s">
        <v>92</v>
      </c>
      <c r="C87" s="59" t="s">
        <v>94</v>
      </c>
      <c r="D87" s="59" t="s">
        <v>25</v>
      </c>
      <c r="E87" s="59" t="s">
        <v>27</v>
      </c>
      <c r="F87" s="59" t="s">
        <v>16</v>
      </c>
      <c r="G87" s="60">
        <v>2000000</v>
      </c>
      <c r="H87" s="60">
        <v>0</v>
      </c>
      <c r="I87" s="60">
        <v>2000000</v>
      </c>
      <c r="J87" s="60">
        <v>0</v>
      </c>
      <c r="K87" s="60">
        <v>0</v>
      </c>
    </row>
    <row r="88" spans="1:11" outlineLevel="2">
      <c r="A88" s="58" t="s">
        <v>82</v>
      </c>
      <c r="B88" s="59" t="s">
        <v>92</v>
      </c>
      <c r="C88" s="59" t="s">
        <v>95</v>
      </c>
      <c r="D88" s="59" t="s">
        <v>25</v>
      </c>
      <c r="E88" s="59" t="s">
        <v>27</v>
      </c>
      <c r="F88" s="59" t="s">
        <v>16</v>
      </c>
      <c r="G88" s="60">
        <v>1640000</v>
      </c>
      <c r="H88" s="60">
        <v>90000</v>
      </c>
      <c r="I88" s="60">
        <v>356500</v>
      </c>
      <c r="J88" s="60">
        <v>1193500</v>
      </c>
      <c r="K88" s="60">
        <v>0</v>
      </c>
    </row>
    <row r="89" spans="1:11" outlineLevel="2">
      <c r="A89" s="58" t="s">
        <v>82</v>
      </c>
      <c r="B89" s="59" t="s">
        <v>92</v>
      </c>
      <c r="C89" s="59" t="s">
        <v>97</v>
      </c>
      <c r="D89" s="59" t="s">
        <v>25</v>
      </c>
      <c r="E89" s="59" t="s">
        <v>27</v>
      </c>
      <c r="F89" s="59" t="s">
        <v>201</v>
      </c>
      <c r="G89" s="60">
        <v>2048593.2</v>
      </c>
      <c r="H89" s="60">
        <v>0</v>
      </c>
      <c r="I89" s="60">
        <v>204859.2</v>
      </c>
      <c r="J89" s="60">
        <v>1843734</v>
      </c>
      <c r="K89" s="60">
        <v>0</v>
      </c>
    </row>
    <row r="90" spans="1:11" outlineLevel="2">
      <c r="A90" s="58" t="s">
        <v>82</v>
      </c>
      <c r="B90" s="59" t="s">
        <v>92</v>
      </c>
      <c r="C90" s="59" t="s">
        <v>100</v>
      </c>
      <c r="D90" s="59" t="s">
        <v>25</v>
      </c>
      <c r="E90" s="59" t="s">
        <v>27</v>
      </c>
      <c r="F90" s="59" t="s">
        <v>101</v>
      </c>
      <c r="G90" s="60">
        <v>3267266</v>
      </c>
      <c r="H90" s="60">
        <v>0</v>
      </c>
      <c r="I90" s="60">
        <v>1542700</v>
      </c>
      <c r="J90" s="60">
        <v>1724566</v>
      </c>
      <c r="K90" s="60">
        <v>0</v>
      </c>
    </row>
    <row r="91" spans="1:11" outlineLevel="2">
      <c r="A91" s="58" t="s">
        <v>82</v>
      </c>
      <c r="B91" s="59" t="s">
        <v>92</v>
      </c>
      <c r="C91" s="59" t="s">
        <v>103</v>
      </c>
      <c r="D91" s="59" t="s">
        <v>25</v>
      </c>
      <c r="E91" s="59" t="s">
        <v>27</v>
      </c>
      <c r="F91" s="59" t="s">
        <v>101</v>
      </c>
      <c r="G91" s="60">
        <v>5949941</v>
      </c>
      <c r="H91" s="60">
        <v>0</v>
      </c>
      <c r="I91" s="60">
        <v>0</v>
      </c>
      <c r="J91" s="60">
        <v>5949941</v>
      </c>
      <c r="K91" s="60">
        <v>0</v>
      </c>
    </row>
    <row r="92" spans="1:11" outlineLevel="2">
      <c r="A92" s="58" t="s">
        <v>82</v>
      </c>
      <c r="B92" s="59" t="s">
        <v>92</v>
      </c>
      <c r="C92" s="59" t="s">
        <v>202</v>
      </c>
      <c r="D92" s="59" t="s">
        <v>25</v>
      </c>
      <c r="E92" s="59" t="s">
        <v>28</v>
      </c>
      <c r="F92" s="59" t="s">
        <v>16</v>
      </c>
      <c r="G92" s="60">
        <v>200000</v>
      </c>
      <c r="H92" s="60">
        <v>50000</v>
      </c>
      <c r="I92" s="60">
        <v>50000</v>
      </c>
      <c r="J92" s="60">
        <v>50000</v>
      </c>
      <c r="K92" s="60">
        <v>50000</v>
      </c>
    </row>
    <row r="93" spans="1:11" outlineLevel="2">
      <c r="A93" s="58" t="s">
        <v>82</v>
      </c>
      <c r="B93" s="59" t="s">
        <v>92</v>
      </c>
      <c r="C93" s="59" t="s">
        <v>104</v>
      </c>
      <c r="D93" s="59" t="s">
        <v>25</v>
      </c>
      <c r="E93" s="59" t="s">
        <v>27</v>
      </c>
      <c r="F93" s="59" t="s">
        <v>16</v>
      </c>
      <c r="G93" s="60">
        <v>10000000</v>
      </c>
      <c r="H93" s="60">
        <v>1400000</v>
      </c>
      <c r="I93" s="60">
        <v>4800000</v>
      </c>
      <c r="J93" s="60">
        <v>3800000</v>
      </c>
      <c r="K93" s="60">
        <v>0</v>
      </c>
    </row>
    <row r="94" spans="1:11" outlineLevel="2">
      <c r="A94" s="58" t="s">
        <v>82</v>
      </c>
      <c r="B94" s="59" t="s">
        <v>92</v>
      </c>
      <c r="C94" s="59" t="s">
        <v>105</v>
      </c>
      <c r="D94" s="59" t="s">
        <v>25</v>
      </c>
      <c r="E94" s="59" t="s">
        <v>27</v>
      </c>
      <c r="F94" s="59" t="s">
        <v>16</v>
      </c>
      <c r="G94" s="60">
        <v>1699020</v>
      </c>
      <c r="H94" s="60">
        <v>480000</v>
      </c>
      <c r="I94" s="60">
        <v>368000</v>
      </c>
      <c r="J94" s="60">
        <v>483020</v>
      </c>
      <c r="K94" s="60">
        <v>368000</v>
      </c>
    </row>
    <row r="95" spans="1:11" outlineLevel="2">
      <c r="A95" s="61" t="s">
        <v>82</v>
      </c>
      <c r="B95" s="62" t="s">
        <v>92</v>
      </c>
      <c r="C95" s="63"/>
      <c r="D95" s="63"/>
      <c r="E95" s="63"/>
      <c r="F95" s="63"/>
      <c r="G95" s="64">
        <v>26804820.199999999</v>
      </c>
      <c r="H95" s="64">
        <v>2020000</v>
      </c>
      <c r="I95" s="64">
        <v>9322059.1999999993</v>
      </c>
      <c r="J95" s="64">
        <v>15044761</v>
      </c>
      <c r="K95" s="64">
        <v>418000</v>
      </c>
    </row>
    <row r="96" spans="1:11" outlineLevel="2">
      <c r="A96" s="61"/>
      <c r="B96" s="62" t="s">
        <v>92</v>
      </c>
      <c r="C96" s="63"/>
      <c r="D96" s="63"/>
      <c r="E96" s="63"/>
      <c r="F96" s="63"/>
      <c r="G96" s="64">
        <v>49898196.899999999</v>
      </c>
      <c r="H96" s="64">
        <v>12110151.029999999</v>
      </c>
      <c r="I96" s="64">
        <v>13908491.5</v>
      </c>
      <c r="J96" s="64">
        <v>19563086.93</v>
      </c>
      <c r="K96" s="64">
        <v>4316467.4400000004</v>
      </c>
    </row>
    <row r="97" spans="1:11" outlineLevel="2">
      <c r="A97" s="58" t="s">
        <v>70</v>
      </c>
      <c r="B97" s="59" t="s">
        <v>106</v>
      </c>
      <c r="C97" s="59" t="s">
        <v>107</v>
      </c>
      <c r="D97" s="59" t="s">
        <v>68</v>
      </c>
      <c r="E97" s="59" t="s">
        <v>69</v>
      </c>
      <c r="F97" s="59" t="s">
        <v>16</v>
      </c>
      <c r="G97" s="60">
        <v>752000</v>
      </c>
      <c r="H97" s="60">
        <v>223300</v>
      </c>
      <c r="I97" s="60">
        <v>152700</v>
      </c>
      <c r="J97" s="60">
        <v>188000</v>
      </c>
      <c r="K97" s="60">
        <v>188000</v>
      </c>
    </row>
    <row r="98" spans="1:11" outlineLevel="2">
      <c r="A98" s="61" t="s">
        <v>70</v>
      </c>
      <c r="B98" s="62" t="s">
        <v>106</v>
      </c>
      <c r="C98" s="63"/>
      <c r="D98" s="63"/>
      <c r="E98" s="63"/>
      <c r="F98" s="63"/>
      <c r="G98" s="64">
        <v>752000</v>
      </c>
      <c r="H98" s="64">
        <v>223300</v>
      </c>
      <c r="I98" s="64">
        <v>152700</v>
      </c>
      <c r="J98" s="64">
        <v>188000</v>
      </c>
      <c r="K98" s="64">
        <v>188000</v>
      </c>
    </row>
    <row r="99" spans="1:11" outlineLevel="1">
      <c r="A99" s="58" t="s">
        <v>57</v>
      </c>
      <c r="B99" s="59" t="s">
        <v>106</v>
      </c>
      <c r="C99" s="59" t="s">
        <v>108</v>
      </c>
      <c r="D99" s="59" t="s">
        <v>25</v>
      </c>
      <c r="E99" s="59" t="s">
        <v>28</v>
      </c>
      <c r="F99" s="59" t="s">
        <v>16</v>
      </c>
      <c r="G99" s="60">
        <v>4500000</v>
      </c>
      <c r="H99" s="60">
        <v>560000</v>
      </c>
      <c r="I99" s="60">
        <v>120000</v>
      </c>
      <c r="J99" s="60">
        <v>140000</v>
      </c>
      <c r="K99" s="60">
        <v>3680000</v>
      </c>
    </row>
    <row r="100" spans="1:11" outlineLevel="2">
      <c r="A100" s="61" t="s">
        <v>57</v>
      </c>
      <c r="B100" s="62" t="s">
        <v>106</v>
      </c>
      <c r="C100" s="63"/>
      <c r="D100" s="63"/>
      <c r="E100" s="63"/>
      <c r="F100" s="63"/>
      <c r="G100" s="64">
        <v>4500000</v>
      </c>
      <c r="H100" s="64">
        <v>560000</v>
      </c>
      <c r="I100" s="64">
        <v>120000</v>
      </c>
      <c r="J100" s="64">
        <v>140000</v>
      </c>
      <c r="K100" s="64">
        <v>3680000</v>
      </c>
    </row>
    <row r="101" spans="1:11" outlineLevel="2">
      <c r="A101" s="58" t="s">
        <v>82</v>
      </c>
      <c r="B101" s="59" t="s">
        <v>106</v>
      </c>
      <c r="C101" s="59" t="s">
        <v>203</v>
      </c>
      <c r="D101" s="59" t="s">
        <v>110</v>
      </c>
      <c r="E101" s="59" t="s">
        <v>27</v>
      </c>
      <c r="F101" s="59" t="s">
        <v>16</v>
      </c>
      <c r="G101" s="60">
        <v>3000000</v>
      </c>
      <c r="H101" s="60">
        <v>0</v>
      </c>
      <c r="I101" s="60">
        <v>2430000</v>
      </c>
      <c r="J101" s="60">
        <v>0</v>
      </c>
      <c r="K101" s="60">
        <v>570000</v>
      </c>
    </row>
    <row r="102" spans="1:11" outlineLevel="2">
      <c r="A102" s="58" t="s">
        <v>82</v>
      </c>
      <c r="B102" s="59" t="s">
        <v>106</v>
      </c>
      <c r="C102" s="59" t="s">
        <v>109</v>
      </c>
      <c r="D102" s="59" t="s">
        <v>110</v>
      </c>
      <c r="E102" s="59" t="s">
        <v>28</v>
      </c>
      <c r="F102" s="59" t="s">
        <v>16</v>
      </c>
      <c r="G102" s="60">
        <v>6454333.3300000001</v>
      </c>
      <c r="H102" s="60">
        <v>651111.77</v>
      </c>
      <c r="I102" s="60">
        <v>90000</v>
      </c>
      <c r="J102" s="60">
        <v>3733221.56</v>
      </c>
      <c r="K102" s="60">
        <v>1980000</v>
      </c>
    </row>
    <row r="103" spans="1:11" outlineLevel="1">
      <c r="A103" s="58" t="s">
        <v>82</v>
      </c>
      <c r="B103" s="59" t="s">
        <v>106</v>
      </c>
      <c r="C103" s="59" t="s">
        <v>109</v>
      </c>
      <c r="D103" s="59" t="s">
        <v>110</v>
      </c>
      <c r="E103" s="59" t="s">
        <v>85</v>
      </c>
      <c r="F103" s="59" t="s">
        <v>16</v>
      </c>
      <c r="G103" s="60">
        <v>312001</v>
      </c>
      <c r="H103" s="60">
        <v>0</v>
      </c>
      <c r="I103" s="60">
        <v>0</v>
      </c>
      <c r="J103" s="60">
        <v>312001</v>
      </c>
      <c r="K103" s="60">
        <v>0</v>
      </c>
    </row>
    <row r="104" spans="1:11">
      <c r="A104" s="61" t="s">
        <v>82</v>
      </c>
      <c r="B104" s="62" t="s">
        <v>106</v>
      </c>
      <c r="C104" s="63"/>
      <c r="D104" s="63"/>
      <c r="E104" s="63"/>
      <c r="F104" s="63"/>
      <c r="G104" s="64">
        <v>9766334.3300000001</v>
      </c>
      <c r="H104" s="64">
        <v>651111.77</v>
      </c>
      <c r="I104" s="64">
        <v>2520000</v>
      </c>
      <c r="J104" s="64">
        <v>4045222.56</v>
      </c>
      <c r="K104" s="64">
        <v>2550000</v>
      </c>
    </row>
    <row r="105" spans="1:11" outlineLevel="2">
      <c r="A105" s="61"/>
      <c r="B105" s="62" t="s">
        <v>106</v>
      </c>
      <c r="C105" s="63"/>
      <c r="D105" s="63"/>
      <c r="E105" s="63"/>
      <c r="F105" s="63"/>
      <c r="G105" s="64">
        <v>15018334.33</v>
      </c>
      <c r="H105" s="64">
        <v>1434411.77</v>
      </c>
      <c r="I105" s="64">
        <v>2792700</v>
      </c>
      <c r="J105" s="64">
        <v>4373222.5599999996</v>
      </c>
      <c r="K105" s="64">
        <v>6418000</v>
      </c>
    </row>
    <row r="106" spans="1:11" outlineLevel="2">
      <c r="A106" s="58" t="s">
        <v>57</v>
      </c>
      <c r="B106" s="59" t="s">
        <v>111</v>
      </c>
      <c r="C106" s="59" t="s">
        <v>115</v>
      </c>
      <c r="D106" s="59" t="s">
        <v>25</v>
      </c>
      <c r="E106" s="59" t="s">
        <v>27</v>
      </c>
      <c r="F106" s="59" t="s">
        <v>16</v>
      </c>
      <c r="G106" s="60">
        <v>2900000</v>
      </c>
      <c r="H106" s="60">
        <v>841000</v>
      </c>
      <c r="I106" s="60">
        <v>58000</v>
      </c>
      <c r="J106" s="60">
        <v>986000</v>
      </c>
      <c r="K106" s="60">
        <v>1015000</v>
      </c>
    </row>
    <row r="107" spans="1:11" outlineLevel="1">
      <c r="A107" s="58" t="s">
        <v>57</v>
      </c>
      <c r="B107" s="59" t="s">
        <v>111</v>
      </c>
      <c r="C107" s="59" t="s">
        <v>117</v>
      </c>
      <c r="D107" s="59" t="s">
        <v>118</v>
      </c>
      <c r="E107" s="59" t="s">
        <v>119</v>
      </c>
      <c r="F107" s="59" t="s">
        <v>16</v>
      </c>
      <c r="G107" s="60">
        <v>150000</v>
      </c>
      <c r="H107" s="60">
        <v>15000</v>
      </c>
      <c r="I107" s="60">
        <v>60000</v>
      </c>
      <c r="J107" s="60">
        <v>45000</v>
      </c>
      <c r="K107" s="60">
        <v>30000</v>
      </c>
    </row>
    <row r="108" spans="1:11" outlineLevel="2">
      <c r="A108" s="61" t="s">
        <v>57</v>
      </c>
      <c r="B108" s="62" t="s">
        <v>111</v>
      </c>
      <c r="C108" s="63"/>
      <c r="D108" s="63"/>
      <c r="E108" s="63"/>
      <c r="F108" s="63"/>
      <c r="G108" s="64">
        <v>3050000</v>
      </c>
      <c r="H108" s="64">
        <v>856000</v>
      </c>
      <c r="I108" s="64">
        <v>118000</v>
      </c>
      <c r="J108" s="64">
        <v>1031000</v>
      </c>
      <c r="K108" s="64">
        <v>1045000</v>
      </c>
    </row>
    <row r="109" spans="1:11" outlineLevel="2">
      <c r="A109" s="58" t="s">
        <v>82</v>
      </c>
      <c r="B109" s="59" t="s">
        <v>111</v>
      </c>
      <c r="C109" s="59" t="s">
        <v>204</v>
      </c>
      <c r="D109" s="59" t="s">
        <v>25</v>
      </c>
      <c r="E109" s="59" t="s">
        <v>27</v>
      </c>
      <c r="F109" s="59" t="s">
        <v>98</v>
      </c>
      <c r="G109" s="60">
        <v>1100000</v>
      </c>
      <c r="H109" s="60">
        <v>531000</v>
      </c>
      <c r="I109" s="60">
        <v>360000</v>
      </c>
      <c r="J109" s="60">
        <v>0</v>
      </c>
      <c r="K109" s="60">
        <v>209000</v>
      </c>
    </row>
    <row r="110" spans="1:11" outlineLevel="1">
      <c r="A110" s="58" t="s">
        <v>82</v>
      </c>
      <c r="B110" s="59" t="s">
        <v>111</v>
      </c>
      <c r="C110" s="59" t="s">
        <v>205</v>
      </c>
      <c r="D110" s="59" t="s">
        <v>25</v>
      </c>
      <c r="E110" s="59" t="s">
        <v>45</v>
      </c>
      <c r="F110" s="59" t="s">
        <v>16</v>
      </c>
      <c r="G110" s="60">
        <v>611000</v>
      </c>
      <c r="H110" s="60">
        <v>164600</v>
      </c>
      <c r="I110" s="60">
        <v>136400</v>
      </c>
      <c r="J110" s="60">
        <v>223200</v>
      </c>
      <c r="K110" s="60">
        <v>86800</v>
      </c>
    </row>
    <row r="111" spans="1:11">
      <c r="A111" s="58" t="s">
        <v>82</v>
      </c>
      <c r="B111" s="59" t="s">
        <v>111</v>
      </c>
      <c r="C111" s="59" t="s">
        <v>205</v>
      </c>
      <c r="D111" s="59" t="s">
        <v>25</v>
      </c>
      <c r="E111" s="59" t="s">
        <v>28</v>
      </c>
      <c r="F111" s="59" t="s">
        <v>16</v>
      </c>
      <c r="G111" s="60">
        <v>9000</v>
      </c>
      <c r="H111" s="60">
        <v>9000</v>
      </c>
      <c r="I111" s="60">
        <v>0</v>
      </c>
      <c r="J111" s="60">
        <v>0</v>
      </c>
      <c r="K111" s="60">
        <v>0</v>
      </c>
    </row>
    <row r="112" spans="1:11" outlineLevel="2">
      <c r="A112" s="58" t="s">
        <v>82</v>
      </c>
      <c r="B112" s="59" t="s">
        <v>111</v>
      </c>
      <c r="C112" s="59" t="s">
        <v>115</v>
      </c>
      <c r="D112" s="59" t="s">
        <v>25</v>
      </c>
      <c r="E112" s="59" t="s">
        <v>27</v>
      </c>
      <c r="F112" s="59" t="s">
        <v>16</v>
      </c>
      <c r="G112" s="60">
        <v>800000</v>
      </c>
      <c r="H112" s="60">
        <v>800000</v>
      </c>
      <c r="I112" s="60">
        <v>0</v>
      </c>
      <c r="J112" s="60">
        <v>0</v>
      </c>
      <c r="K112" s="60">
        <v>0</v>
      </c>
    </row>
    <row r="113" spans="1:11" outlineLevel="1">
      <c r="A113" s="61" t="s">
        <v>82</v>
      </c>
      <c r="B113" s="62" t="s">
        <v>111</v>
      </c>
      <c r="C113" s="63"/>
      <c r="D113" s="63"/>
      <c r="E113" s="63"/>
      <c r="F113" s="63"/>
      <c r="G113" s="64">
        <v>2520000</v>
      </c>
      <c r="H113" s="64">
        <v>1504600</v>
      </c>
      <c r="I113" s="64">
        <v>496400</v>
      </c>
      <c r="J113" s="64">
        <v>223200</v>
      </c>
      <c r="K113" s="64">
        <v>295800</v>
      </c>
    </row>
    <row r="114" spans="1:11" outlineLevel="2">
      <c r="A114" s="61"/>
      <c r="B114" s="62" t="s">
        <v>111</v>
      </c>
      <c r="C114" s="63"/>
      <c r="D114" s="63"/>
      <c r="E114" s="63"/>
      <c r="F114" s="63"/>
      <c r="G114" s="64">
        <v>5570000</v>
      </c>
      <c r="H114" s="64">
        <v>2360600</v>
      </c>
      <c r="I114" s="64">
        <v>614400</v>
      </c>
      <c r="J114" s="64">
        <v>1254200</v>
      </c>
      <c r="K114" s="64">
        <v>1340800</v>
      </c>
    </row>
    <row r="115" spans="1:11" outlineLevel="1">
      <c r="A115" s="58" t="s">
        <v>70</v>
      </c>
      <c r="B115" s="59" t="s">
        <v>120</v>
      </c>
      <c r="C115" s="59" t="s">
        <v>121</v>
      </c>
      <c r="D115" s="59" t="s">
        <v>68</v>
      </c>
      <c r="E115" s="59" t="s">
        <v>69</v>
      </c>
      <c r="F115" s="59" t="s">
        <v>16</v>
      </c>
      <c r="G115" s="60">
        <v>2629433.2400000002</v>
      </c>
      <c r="H115" s="60">
        <v>732801.61</v>
      </c>
      <c r="I115" s="60">
        <v>471086.75</v>
      </c>
      <c r="J115" s="60">
        <v>718914.76</v>
      </c>
      <c r="K115" s="60">
        <v>706630.12</v>
      </c>
    </row>
    <row r="116" spans="1:11">
      <c r="A116" s="61" t="s">
        <v>70</v>
      </c>
      <c r="B116" s="62" t="s">
        <v>120</v>
      </c>
      <c r="C116" s="63"/>
      <c r="D116" s="63"/>
      <c r="E116" s="63"/>
      <c r="F116" s="63"/>
      <c r="G116" s="64">
        <v>2629433.2400000002</v>
      </c>
      <c r="H116" s="64">
        <v>732801.61</v>
      </c>
      <c r="I116" s="64">
        <v>471086.75</v>
      </c>
      <c r="J116" s="64">
        <v>718914.76</v>
      </c>
      <c r="K116" s="64">
        <v>706630.12</v>
      </c>
    </row>
    <row r="117" spans="1:11" outlineLevel="2">
      <c r="A117" s="58" t="s">
        <v>57</v>
      </c>
      <c r="B117" s="59" t="s">
        <v>120</v>
      </c>
      <c r="C117" s="59" t="s">
        <v>129</v>
      </c>
      <c r="D117" s="59" t="s">
        <v>25</v>
      </c>
      <c r="E117" s="59" t="s">
        <v>130</v>
      </c>
      <c r="F117" s="59" t="s">
        <v>16</v>
      </c>
      <c r="G117" s="60">
        <v>11232.82</v>
      </c>
      <c r="H117" s="60">
        <v>11232.82</v>
      </c>
      <c r="I117" s="60">
        <v>0</v>
      </c>
      <c r="J117" s="60">
        <v>0</v>
      </c>
      <c r="K117" s="60">
        <v>0</v>
      </c>
    </row>
    <row r="118" spans="1:11" outlineLevel="1">
      <c r="A118" s="58" t="s">
        <v>57</v>
      </c>
      <c r="B118" s="59" t="s">
        <v>120</v>
      </c>
      <c r="C118" s="59" t="s">
        <v>129</v>
      </c>
      <c r="D118" s="59" t="s">
        <v>25</v>
      </c>
      <c r="E118" s="59" t="s">
        <v>29</v>
      </c>
      <c r="F118" s="59" t="s">
        <v>16</v>
      </c>
      <c r="G118" s="60">
        <v>4068900</v>
      </c>
      <c r="H118" s="60">
        <v>4066000</v>
      </c>
      <c r="I118" s="60">
        <v>0</v>
      </c>
      <c r="J118" s="60">
        <v>2900</v>
      </c>
      <c r="K118" s="60">
        <v>0</v>
      </c>
    </row>
    <row r="119" spans="1:11" outlineLevel="2">
      <c r="A119" s="61" t="s">
        <v>57</v>
      </c>
      <c r="B119" s="62" t="s">
        <v>120</v>
      </c>
      <c r="C119" s="63"/>
      <c r="D119" s="63"/>
      <c r="E119" s="63"/>
      <c r="F119" s="63"/>
      <c r="G119" s="64">
        <v>4080132.82</v>
      </c>
      <c r="H119" s="64">
        <v>4077232.82</v>
      </c>
      <c r="I119" s="64">
        <v>0</v>
      </c>
      <c r="J119" s="64">
        <v>2900</v>
      </c>
      <c r="K119" s="64">
        <v>0</v>
      </c>
    </row>
    <row r="120" spans="1:11" outlineLevel="2">
      <c r="A120" s="58" t="s">
        <v>82</v>
      </c>
      <c r="B120" s="59" t="s">
        <v>120</v>
      </c>
      <c r="C120" s="59" t="s">
        <v>206</v>
      </c>
      <c r="D120" s="59" t="s">
        <v>25</v>
      </c>
      <c r="E120" s="59" t="s">
        <v>29</v>
      </c>
      <c r="F120" s="59" t="s">
        <v>98</v>
      </c>
      <c r="G120" s="60">
        <v>2500000</v>
      </c>
      <c r="H120" s="60">
        <v>2500000</v>
      </c>
      <c r="I120" s="60">
        <v>0</v>
      </c>
      <c r="J120" s="60">
        <v>0</v>
      </c>
      <c r="K120" s="60">
        <v>0</v>
      </c>
    </row>
    <row r="121" spans="1:11" outlineLevel="2">
      <c r="A121" s="58" t="s">
        <v>82</v>
      </c>
      <c r="B121" s="59" t="s">
        <v>120</v>
      </c>
      <c r="C121" s="59" t="s">
        <v>207</v>
      </c>
      <c r="D121" s="59" t="s">
        <v>25</v>
      </c>
      <c r="E121" s="59" t="s">
        <v>27</v>
      </c>
      <c r="F121" s="59" t="s">
        <v>98</v>
      </c>
      <c r="G121" s="60">
        <v>650000</v>
      </c>
      <c r="H121" s="60">
        <v>0</v>
      </c>
      <c r="I121" s="60">
        <v>0</v>
      </c>
      <c r="J121" s="60">
        <v>650000</v>
      </c>
      <c r="K121" s="60">
        <v>0</v>
      </c>
    </row>
    <row r="122" spans="1:11" outlineLevel="2">
      <c r="A122" s="58" t="s">
        <v>82</v>
      </c>
      <c r="B122" s="59" t="s">
        <v>120</v>
      </c>
      <c r="C122" s="59" t="s">
        <v>126</v>
      </c>
      <c r="D122" s="59" t="s">
        <v>25</v>
      </c>
      <c r="E122" s="59" t="s">
        <v>28</v>
      </c>
      <c r="F122" s="59" t="s">
        <v>98</v>
      </c>
      <c r="G122" s="60">
        <v>35000</v>
      </c>
      <c r="H122" s="60">
        <v>0</v>
      </c>
      <c r="I122" s="60">
        <v>0</v>
      </c>
      <c r="J122" s="60">
        <v>35000</v>
      </c>
      <c r="K122" s="60">
        <v>0</v>
      </c>
    </row>
    <row r="123" spans="1:11" outlineLevel="2">
      <c r="A123" s="58" t="s">
        <v>82</v>
      </c>
      <c r="B123" s="59" t="s">
        <v>120</v>
      </c>
      <c r="C123" s="59" t="s">
        <v>129</v>
      </c>
      <c r="D123" s="59" t="s">
        <v>25</v>
      </c>
      <c r="E123" s="59" t="s">
        <v>27</v>
      </c>
      <c r="F123" s="59" t="s">
        <v>16</v>
      </c>
      <c r="G123" s="60">
        <v>320000</v>
      </c>
      <c r="H123" s="60">
        <v>80000</v>
      </c>
      <c r="I123" s="60">
        <v>80000</v>
      </c>
      <c r="J123" s="60">
        <v>80000</v>
      </c>
      <c r="K123" s="60">
        <v>80000</v>
      </c>
    </row>
    <row r="124" spans="1:11" outlineLevel="2">
      <c r="A124" s="58" t="s">
        <v>82</v>
      </c>
      <c r="B124" s="59" t="s">
        <v>120</v>
      </c>
      <c r="C124" s="59" t="s">
        <v>129</v>
      </c>
      <c r="D124" s="59" t="s">
        <v>25</v>
      </c>
      <c r="E124" s="59" t="s">
        <v>28</v>
      </c>
      <c r="F124" s="59" t="s">
        <v>16</v>
      </c>
      <c r="G124" s="60">
        <v>250000</v>
      </c>
      <c r="H124" s="60">
        <v>100000</v>
      </c>
      <c r="I124" s="60">
        <v>50000</v>
      </c>
      <c r="J124" s="60">
        <v>50000</v>
      </c>
      <c r="K124" s="60">
        <v>50000</v>
      </c>
    </row>
    <row r="125" spans="1:11" outlineLevel="2">
      <c r="A125" s="58" t="s">
        <v>82</v>
      </c>
      <c r="B125" s="59" t="s">
        <v>120</v>
      </c>
      <c r="C125" s="59" t="s">
        <v>131</v>
      </c>
      <c r="D125" s="59" t="s">
        <v>25</v>
      </c>
      <c r="E125" s="59" t="s">
        <v>28</v>
      </c>
      <c r="F125" s="59" t="s">
        <v>16</v>
      </c>
      <c r="G125" s="60">
        <v>150000</v>
      </c>
      <c r="H125" s="60">
        <v>150000</v>
      </c>
      <c r="I125" s="60">
        <v>0</v>
      </c>
      <c r="J125" s="60">
        <v>0</v>
      </c>
      <c r="K125" s="60">
        <v>0</v>
      </c>
    </row>
    <row r="126" spans="1:11" outlineLevel="1">
      <c r="A126" s="58" t="s">
        <v>82</v>
      </c>
      <c r="B126" s="59" t="s">
        <v>120</v>
      </c>
      <c r="C126" s="59" t="s">
        <v>133</v>
      </c>
      <c r="D126" s="59" t="s">
        <v>25</v>
      </c>
      <c r="E126" s="59" t="s">
        <v>28</v>
      </c>
      <c r="F126" s="59" t="s">
        <v>16</v>
      </c>
      <c r="G126" s="60">
        <v>150000</v>
      </c>
      <c r="H126" s="60">
        <v>150000</v>
      </c>
      <c r="I126" s="60">
        <v>0</v>
      </c>
      <c r="J126" s="60">
        <v>0</v>
      </c>
      <c r="K126" s="60">
        <v>0</v>
      </c>
    </row>
    <row r="127" spans="1:11" outlineLevel="2">
      <c r="A127" s="58" t="s">
        <v>82</v>
      </c>
      <c r="B127" s="59" t="s">
        <v>120</v>
      </c>
      <c r="C127" s="59" t="s">
        <v>135</v>
      </c>
      <c r="D127" s="59" t="s">
        <v>110</v>
      </c>
      <c r="E127" s="59" t="s">
        <v>28</v>
      </c>
      <c r="F127" s="59" t="s">
        <v>16</v>
      </c>
      <c r="G127" s="60">
        <v>12160.96</v>
      </c>
      <c r="H127" s="60">
        <v>0</v>
      </c>
      <c r="I127" s="60">
        <v>0</v>
      </c>
      <c r="J127" s="60">
        <v>12160.96</v>
      </c>
      <c r="K127" s="60">
        <v>0</v>
      </c>
    </row>
    <row r="128" spans="1:11" outlineLevel="1">
      <c r="A128" s="58" t="s">
        <v>82</v>
      </c>
      <c r="B128" s="59" t="s">
        <v>120</v>
      </c>
      <c r="C128" s="59" t="s">
        <v>135</v>
      </c>
      <c r="D128" s="59" t="s">
        <v>110</v>
      </c>
      <c r="E128" s="59" t="s">
        <v>29</v>
      </c>
      <c r="F128" s="59" t="s">
        <v>16</v>
      </c>
      <c r="G128" s="60">
        <v>76562.399999999994</v>
      </c>
      <c r="H128" s="60">
        <v>76562.399999999994</v>
      </c>
      <c r="I128" s="60">
        <v>0</v>
      </c>
      <c r="J128" s="60">
        <v>0</v>
      </c>
      <c r="K128" s="60">
        <v>0</v>
      </c>
    </row>
    <row r="129" spans="1:11" outlineLevel="2">
      <c r="A129" s="58" t="s">
        <v>82</v>
      </c>
      <c r="B129" s="59" t="s">
        <v>120</v>
      </c>
      <c r="C129" s="59" t="s">
        <v>136</v>
      </c>
      <c r="D129" s="59" t="s">
        <v>25</v>
      </c>
      <c r="E129" s="59" t="s">
        <v>27</v>
      </c>
      <c r="F129" s="59" t="s">
        <v>16</v>
      </c>
      <c r="G129" s="60">
        <v>3000000</v>
      </c>
      <c r="H129" s="60">
        <v>0</v>
      </c>
      <c r="I129" s="60">
        <v>0</v>
      </c>
      <c r="J129" s="60">
        <v>3000000</v>
      </c>
      <c r="K129" s="60">
        <v>0</v>
      </c>
    </row>
    <row r="130" spans="1:11" outlineLevel="2">
      <c r="A130" s="61" t="s">
        <v>82</v>
      </c>
      <c r="B130" s="62" t="s">
        <v>120</v>
      </c>
      <c r="C130" s="63"/>
      <c r="D130" s="63"/>
      <c r="E130" s="63"/>
      <c r="F130" s="63"/>
      <c r="G130" s="64">
        <v>7143723.3600000003</v>
      </c>
      <c r="H130" s="64">
        <v>3056562.4</v>
      </c>
      <c r="I130" s="64">
        <v>130000</v>
      </c>
      <c r="J130" s="64">
        <v>3827160.96</v>
      </c>
      <c r="K130" s="64">
        <v>130000</v>
      </c>
    </row>
    <row r="131" spans="1:11" outlineLevel="2">
      <c r="A131" s="61"/>
      <c r="B131" s="62" t="s">
        <v>120</v>
      </c>
      <c r="C131" s="63"/>
      <c r="D131" s="63"/>
      <c r="E131" s="63"/>
      <c r="F131" s="63"/>
      <c r="G131" s="64">
        <v>13853289.42</v>
      </c>
      <c r="H131" s="64">
        <v>7866596.8300000001</v>
      </c>
      <c r="I131" s="64">
        <v>601086.75</v>
      </c>
      <c r="J131" s="64">
        <v>4548975.72</v>
      </c>
      <c r="K131" s="64">
        <v>836630.12</v>
      </c>
    </row>
    <row r="132" spans="1:11" outlineLevel="2">
      <c r="A132" s="58" t="s">
        <v>70</v>
      </c>
      <c r="B132" s="59" t="s">
        <v>138</v>
      </c>
      <c r="C132" s="59" t="s">
        <v>139</v>
      </c>
      <c r="D132" s="59" t="s">
        <v>68</v>
      </c>
      <c r="E132" s="59" t="s">
        <v>69</v>
      </c>
      <c r="F132" s="59" t="s">
        <v>16</v>
      </c>
      <c r="G132" s="60">
        <v>18998730.800000001</v>
      </c>
      <c r="H132" s="60">
        <v>4754937.7699999996</v>
      </c>
      <c r="I132" s="60">
        <v>3953278.64</v>
      </c>
      <c r="J132" s="60">
        <v>5522535.7599999998</v>
      </c>
      <c r="K132" s="60">
        <v>4767978.63</v>
      </c>
    </row>
    <row r="133" spans="1:11" outlineLevel="2">
      <c r="A133" s="61" t="s">
        <v>70</v>
      </c>
      <c r="B133" s="62" t="s">
        <v>138</v>
      </c>
      <c r="C133" s="63"/>
      <c r="D133" s="63"/>
      <c r="E133" s="63"/>
      <c r="F133" s="63"/>
      <c r="G133" s="64">
        <v>18998730.800000001</v>
      </c>
      <c r="H133" s="64">
        <v>4754937.7699999996</v>
      </c>
      <c r="I133" s="64">
        <v>3953278.64</v>
      </c>
      <c r="J133" s="64">
        <v>5522535.7599999998</v>
      </c>
      <c r="K133" s="64">
        <v>4767978.63</v>
      </c>
    </row>
    <row r="134" spans="1:11" outlineLevel="2">
      <c r="A134" s="58" t="s">
        <v>57</v>
      </c>
      <c r="B134" s="59" t="s">
        <v>138</v>
      </c>
      <c r="C134" s="59" t="s">
        <v>143</v>
      </c>
      <c r="D134" s="59" t="s">
        <v>25</v>
      </c>
      <c r="E134" s="59" t="s">
        <v>28</v>
      </c>
      <c r="F134" s="59" t="s">
        <v>125</v>
      </c>
      <c r="G134" s="60">
        <v>217960</v>
      </c>
      <c r="H134" s="60">
        <v>0</v>
      </c>
      <c r="I134" s="60">
        <v>0</v>
      </c>
      <c r="J134" s="60">
        <v>101320</v>
      </c>
      <c r="K134" s="60">
        <v>116640</v>
      </c>
    </row>
    <row r="135" spans="1:11" outlineLevel="1">
      <c r="A135" s="58" t="s">
        <v>57</v>
      </c>
      <c r="B135" s="59" t="s">
        <v>138</v>
      </c>
      <c r="C135" s="59" t="s">
        <v>147</v>
      </c>
      <c r="D135" s="59" t="s">
        <v>113</v>
      </c>
      <c r="E135" s="59" t="s">
        <v>25</v>
      </c>
      <c r="F135" s="59" t="s">
        <v>16</v>
      </c>
      <c r="G135" s="60">
        <v>80000</v>
      </c>
      <c r="H135" s="60">
        <v>22000</v>
      </c>
      <c r="I135" s="60">
        <v>15600</v>
      </c>
      <c r="J135" s="60">
        <v>24800</v>
      </c>
      <c r="K135" s="60">
        <v>17600</v>
      </c>
    </row>
    <row r="136" spans="1:11" outlineLevel="2">
      <c r="A136" s="58" t="s">
        <v>57</v>
      </c>
      <c r="B136" s="59" t="s">
        <v>138</v>
      </c>
      <c r="C136" s="59" t="s">
        <v>148</v>
      </c>
      <c r="D136" s="59" t="s">
        <v>25</v>
      </c>
      <c r="E136" s="59" t="s">
        <v>45</v>
      </c>
      <c r="F136" s="59" t="s">
        <v>16</v>
      </c>
      <c r="G136" s="60">
        <v>10298360</v>
      </c>
      <c r="H136" s="60">
        <v>4827100</v>
      </c>
      <c r="I136" s="60">
        <v>2554800</v>
      </c>
      <c r="J136" s="60">
        <v>1570700</v>
      </c>
      <c r="K136" s="60">
        <v>1345760</v>
      </c>
    </row>
    <row r="137" spans="1:11" outlineLevel="1">
      <c r="A137" s="58" t="s">
        <v>57</v>
      </c>
      <c r="B137" s="59" t="s">
        <v>138</v>
      </c>
      <c r="C137" s="59" t="s">
        <v>150</v>
      </c>
      <c r="D137" s="59" t="s">
        <v>25</v>
      </c>
      <c r="E137" s="59" t="s">
        <v>28</v>
      </c>
      <c r="F137" s="59" t="s">
        <v>16</v>
      </c>
      <c r="G137" s="60">
        <v>138000</v>
      </c>
      <c r="H137" s="60">
        <v>2650</v>
      </c>
      <c r="I137" s="60">
        <v>107260</v>
      </c>
      <c r="J137" s="60">
        <v>16430</v>
      </c>
      <c r="K137" s="60">
        <v>11660</v>
      </c>
    </row>
    <row r="138" spans="1:11" outlineLevel="2">
      <c r="A138" s="61" t="s">
        <v>57</v>
      </c>
      <c r="B138" s="62" t="s">
        <v>138</v>
      </c>
      <c r="C138" s="63"/>
      <c r="D138" s="63"/>
      <c r="E138" s="63"/>
      <c r="F138" s="63"/>
      <c r="G138" s="64">
        <v>10734320</v>
      </c>
      <c r="H138" s="64">
        <v>4851750</v>
      </c>
      <c r="I138" s="64">
        <v>2677660</v>
      </c>
      <c r="J138" s="64">
        <v>1713250</v>
      </c>
      <c r="K138" s="64">
        <v>1491660</v>
      </c>
    </row>
    <row r="139" spans="1:11" outlineLevel="2">
      <c r="A139" s="58" t="s">
        <v>82</v>
      </c>
      <c r="B139" s="59" t="s">
        <v>138</v>
      </c>
      <c r="C139" s="59" t="s">
        <v>140</v>
      </c>
      <c r="D139" s="59" t="s">
        <v>25</v>
      </c>
      <c r="E139" s="59" t="s">
        <v>27</v>
      </c>
      <c r="F139" s="59" t="s">
        <v>16</v>
      </c>
      <c r="G139" s="60">
        <v>10000000</v>
      </c>
      <c r="H139" s="60">
        <v>2098206.31</v>
      </c>
      <c r="I139" s="60">
        <v>2701104.37</v>
      </c>
      <c r="J139" s="60">
        <v>3005887.27</v>
      </c>
      <c r="K139" s="60">
        <v>2194802.0499999998</v>
      </c>
    </row>
    <row r="140" spans="1:11" outlineLevel="1">
      <c r="A140" s="58" t="s">
        <v>82</v>
      </c>
      <c r="B140" s="59" t="s">
        <v>138</v>
      </c>
      <c r="C140" s="59" t="s">
        <v>208</v>
      </c>
      <c r="D140" s="59" t="s">
        <v>25</v>
      </c>
      <c r="E140" s="59" t="s">
        <v>27</v>
      </c>
      <c r="F140" s="59" t="s">
        <v>125</v>
      </c>
      <c r="G140" s="60">
        <v>18085100</v>
      </c>
      <c r="H140" s="60">
        <v>0</v>
      </c>
      <c r="I140" s="60">
        <v>18085100</v>
      </c>
      <c r="J140" s="60">
        <v>0</v>
      </c>
      <c r="K140" s="60">
        <v>0</v>
      </c>
    </row>
    <row r="141" spans="1:11">
      <c r="A141" s="58" t="s">
        <v>82</v>
      </c>
      <c r="B141" s="59" t="s">
        <v>138</v>
      </c>
      <c r="C141" s="59" t="s">
        <v>141</v>
      </c>
      <c r="D141" s="59" t="s">
        <v>25</v>
      </c>
      <c r="E141" s="59" t="s">
        <v>27</v>
      </c>
      <c r="F141" s="59" t="s">
        <v>201</v>
      </c>
      <c r="G141" s="60">
        <v>727300</v>
      </c>
      <c r="H141" s="60">
        <v>0</v>
      </c>
      <c r="I141" s="60">
        <v>0</v>
      </c>
      <c r="J141" s="60">
        <v>727300</v>
      </c>
      <c r="K141" s="60">
        <v>0</v>
      </c>
    </row>
    <row r="142" spans="1:11" outlineLevel="2">
      <c r="A142" s="58" t="s">
        <v>82</v>
      </c>
      <c r="B142" s="59" t="s">
        <v>138</v>
      </c>
      <c r="C142" s="59" t="s">
        <v>97</v>
      </c>
      <c r="D142" s="59" t="s">
        <v>25</v>
      </c>
      <c r="E142" s="59" t="s">
        <v>27</v>
      </c>
      <c r="F142" s="59" t="s">
        <v>201</v>
      </c>
      <c r="G142" s="60">
        <v>1512640.14</v>
      </c>
      <c r="H142" s="60">
        <v>0</v>
      </c>
      <c r="I142" s="60">
        <v>0</v>
      </c>
      <c r="J142" s="60">
        <v>151264.14000000001</v>
      </c>
      <c r="K142" s="60">
        <v>1361376</v>
      </c>
    </row>
    <row r="143" spans="1:11" outlineLevel="2">
      <c r="A143" s="58" t="s">
        <v>82</v>
      </c>
      <c r="B143" s="59" t="s">
        <v>138</v>
      </c>
      <c r="C143" s="59" t="s">
        <v>144</v>
      </c>
      <c r="D143" s="59" t="s">
        <v>25</v>
      </c>
      <c r="E143" s="59" t="s">
        <v>27</v>
      </c>
      <c r="F143" s="59" t="s">
        <v>125</v>
      </c>
      <c r="G143" s="60">
        <v>30000000</v>
      </c>
      <c r="H143" s="60">
        <v>0</v>
      </c>
      <c r="I143" s="60">
        <v>0</v>
      </c>
      <c r="J143" s="60">
        <v>30000000</v>
      </c>
      <c r="K143" s="60">
        <v>0</v>
      </c>
    </row>
    <row r="144" spans="1:11" outlineLevel="1">
      <c r="A144" s="58" t="s">
        <v>82</v>
      </c>
      <c r="B144" s="59" t="s">
        <v>138</v>
      </c>
      <c r="C144" s="59" t="s">
        <v>144</v>
      </c>
      <c r="D144" s="59" t="s">
        <v>25</v>
      </c>
      <c r="E144" s="59" t="s">
        <v>27</v>
      </c>
      <c r="F144" s="59" t="s">
        <v>98</v>
      </c>
      <c r="G144" s="60">
        <v>3000000</v>
      </c>
      <c r="H144" s="60">
        <v>0</v>
      </c>
      <c r="I144" s="60">
        <v>0</v>
      </c>
      <c r="J144" s="60">
        <v>0</v>
      </c>
      <c r="K144" s="60">
        <v>3000000</v>
      </c>
    </row>
    <row r="145" spans="1:11" outlineLevel="2">
      <c r="A145" s="58" t="s">
        <v>82</v>
      </c>
      <c r="B145" s="59" t="s">
        <v>138</v>
      </c>
      <c r="C145" s="59" t="s">
        <v>209</v>
      </c>
      <c r="D145" s="59" t="s">
        <v>25</v>
      </c>
      <c r="E145" s="59" t="s">
        <v>29</v>
      </c>
      <c r="F145" s="59" t="s">
        <v>201</v>
      </c>
      <c r="G145" s="60">
        <v>1500000</v>
      </c>
      <c r="H145" s="60">
        <v>0</v>
      </c>
      <c r="I145" s="60">
        <v>1425000</v>
      </c>
      <c r="J145" s="60">
        <v>75000</v>
      </c>
      <c r="K145" s="60">
        <v>0</v>
      </c>
    </row>
    <row r="146" spans="1:11" outlineLevel="1">
      <c r="A146" s="58" t="s">
        <v>82</v>
      </c>
      <c r="B146" s="59" t="s">
        <v>138</v>
      </c>
      <c r="C146" s="59" t="s">
        <v>148</v>
      </c>
      <c r="D146" s="59" t="s">
        <v>25</v>
      </c>
      <c r="E146" s="59" t="s">
        <v>27</v>
      </c>
      <c r="F146" s="59" t="s">
        <v>16</v>
      </c>
      <c r="G146" s="60">
        <v>3496871.52</v>
      </c>
      <c r="H146" s="60">
        <v>535871.52</v>
      </c>
      <c r="I146" s="60">
        <v>913500</v>
      </c>
      <c r="J146" s="60">
        <v>913500</v>
      </c>
      <c r="K146" s="60">
        <v>1134000</v>
      </c>
    </row>
    <row r="147" spans="1:11" outlineLevel="2">
      <c r="A147" s="58" t="s">
        <v>82</v>
      </c>
      <c r="B147" s="59" t="s">
        <v>138</v>
      </c>
      <c r="C147" s="59" t="s">
        <v>148</v>
      </c>
      <c r="D147" s="59" t="s">
        <v>25</v>
      </c>
      <c r="E147" s="59" t="s">
        <v>29</v>
      </c>
      <c r="F147" s="59" t="s">
        <v>16</v>
      </c>
      <c r="G147" s="60">
        <v>90000</v>
      </c>
      <c r="H147" s="60">
        <v>90000</v>
      </c>
      <c r="I147" s="60">
        <v>0</v>
      </c>
      <c r="J147" s="60">
        <v>0</v>
      </c>
      <c r="K147" s="60">
        <v>0</v>
      </c>
    </row>
    <row r="148" spans="1:11" outlineLevel="2">
      <c r="A148" s="58" t="s">
        <v>82</v>
      </c>
      <c r="B148" s="59" t="s">
        <v>138</v>
      </c>
      <c r="C148" s="59" t="s">
        <v>149</v>
      </c>
      <c r="D148" s="59" t="s">
        <v>25</v>
      </c>
      <c r="E148" s="59" t="s">
        <v>27</v>
      </c>
      <c r="F148" s="59" t="s">
        <v>16</v>
      </c>
      <c r="G148" s="60">
        <v>230000</v>
      </c>
      <c r="H148" s="60">
        <v>0</v>
      </c>
      <c r="I148" s="60">
        <v>230000</v>
      </c>
      <c r="J148" s="60">
        <v>0</v>
      </c>
      <c r="K148" s="60">
        <v>0</v>
      </c>
    </row>
    <row r="149" spans="1:11" outlineLevel="1">
      <c r="A149" s="58" t="s">
        <v>82</v>
      </c>
      <c r="B149" s="59" t="s">
        <v>138</v>
      </c>
      <c r="C149" s="59" t="s">
        <v>150</v>
      </c>
      <c r="D149" s="59" t="s">
        <v>25</v>
      </c>
      <c r="E149" s="59" t="s">
        <v>27</v>
      </c>
      <c r="F149" s="59" t="s">
        <v>16</v>
      </c>
      <c r="G149" s="60">
        <v>2089000</v>
      </c>
      <c r="H149" s="60">
        <v>230000</v>
      </c>
      <c r="I149" s="60">
        <v>1554640</v>
      </c>
      <c r="J149" s="60">
        <v>304360</v>
      </c>
      <c r="K149" s="60">
        <v>0</v>
      </c>
    </row>
    <row r="150" spans="1:11" outlineLevel="2">
      <c r="A150" s="58" t="s">
        <v>82</v>
      </c>
      <c r="B150" s="59" t="s">
        <v>138</v>
      </c>
      <c r="C150" s="59" t="s">
        <v>150</v>
      </c>
      <c r="D150" s="59" t="s">
        <v>25</v>
      </c>
      <c r="E150" s="59" t="s">
        <v>28</v>
      </c>
      <c r="F150" s="59" t="s">
        <v>16</v>
      </c>
      <c r="G150" s="60">
        <v>875500</v>
      </c>
      <c r="H150" s="60">
        <v>205500</v>
      </c>
      <c r="I150" s="60">
        <v>530000</v>
      </c>
      <c r="J150" s="60">
        <v>140000</v>
      </c>
      <c r="K150" s="60">
        <v>0</v>
      </c>
    </row>
    <row r="151" spans="1:11" outlineLevel="1">
      <c r="A151" s="58" t="s">
        <v>82</v>
      </c>
      <c r="B151" s="59" t="s">
        <v>138</v>
      </c>
      <c r="C151" s="59" t="s">
        <v>150</v>
      </c>
      <c r="D151" s="59" t="s">
        <v>25</v>
      </c>
      <c r="E151" s="59" t="s">
        <v>29</v>
      </c>
      <c r="F151" s="59" t="s">
        <v>16</v>
      </c>
      <c r="G151" s="60">
        <v>701317.8</v>
      </c>
      <c r="H151" s="60">
        <v>701317.8</v>
      </c>
      <c r="I151" s="60">
        <v>0</v>
      </c>
      <c r="J151" s="60">
        <v>0</v>
      </c>
      <c r="K151" s="60">
        <v>0</v>
      </c>
    </row>
    <row r="152" spans="1:11">
      <c r="A152" s="58" t="s">
        <v>82</v>
      </c>
      <c r="B152" s="59" t="s">
        <v>138</v>
      </c>
      <c r="C152" s="59" t="s">
        <v>150</v>
      </c>
      <c r="D152" s="59" t="s">
        <v>110</v>
      </c>
      <c r="E152" s="59" t="s">
        <v>28</v>
      </c>
      <c r="F152" s="59" t="s">
        <v>16</v>
      </c>
      <c r="G152" s="60">
        <v>143000</v>
      </c>
      <c r="H152" s="60">
        <v>103000</v>
      </c>
      <c r="I152" s="60">
        <v>40000</v>
      </c>
      <c r="J152" s="60">
        <v>0</v>
      </c>
      <c r="K152" s="60">
        <v>0</v>
      </c>
    </row>
    <row r="153" spans="1:11" outlineLevel="2">
      <c r="A153" s="58" t="s">
        <v>82</v>
      </c>
      <c r="B153" s="59" t="s">
        <v>138</v>
      </c>
      <c r="C153" s="59" t="s">
        <v>151</v>
      </c>
      <c r="D153" s="59" t="s">
        <v>25</v>
      </c>
      <c r="E153" s="59" t="s">
        <v>29</v>
      </c>
      <c r="F153" s="59" t="s">
        <v>16</v>
      </c>
      <c r="G153" s="60">
        <v>2000000</v>
      </c>
      <c r="H153" s="60">
        <v>0</v>
      </c>
      <c r="I153" s="60">
        <v>180000</v>
      </c>
      <c r="J153" s="60">
        <v>1820000</v>
      </c>
      <c r="K153" s="60">
        <v>0</v>
      </c>
    </row>
    <row r="154" spans="1:11" outlineLevel="2">
      <c r="A154" s="58" t="s">
        <v>82</v>
      </c>
      <c r="B154" s="59" t="s">
        <v>138</v>
      </c>
      <c r="C154" s="59" t="s">
        <v>210</v>
      </c>
      <c r="D154" s="59" t="s">
        <v>25</v>
      </c>
      <c r="E154" s="59" t="s">
        <v>28</v>
      </c>
      <c r="F154" s="59" t="s">
        <v>16</v>
      </c>
      <c r="G154" s="60">
        <v>500000</v>
      </c>
      <c r="H154" s="60">
        <v>0</v>
      </c>
      <c r="I154" s="60">
        <v>45000</v>
      </c>
      <c r="J154" s="60">
        <v>455000</v>
      </c>
      <c r="K154" s="60">
        <v>0</v>
      </c>
    </row>
    <row r="155" spans="1:11" outlineLevel="1">
      <c r="A155" s="61" t="s">
        <v>82</v>
      </c>
      <c r="B155" s="62" t="s">
        <v>138</v>
      </c>
      <c r="C155" s="63"/>
      <c r="D155" s="63"/>
      <c r="E155" s="63"/>
      <c r="F155" s="63"/>
      <c r="G155" s="64">
        <v>74950729.459999993</v>
      </c>
      <c r="H155" s="64">
        <v>3963895.63</v>
      </c>
      <c r="I155" s="64">
        <v>25704344.370000001</v>
      </c>
      <c r="J155" s="64">
        <v>37592311.409999996</v>
      </c>
      <c r="K155" s="64">
        <v>7690178.0499999998</v>
      </c>
    </row>
    <row r="156" spans="1:11" outlineLevel="2">
      <c r="A156" s="61"/>
      <c r="B156" s="62" t="s">
        <v>138</v>
      </c>
      <c r="C156" s="63"/>
      <c r="D156" s="63"/>
      <c r="E156" s="63"/>
      <c r="F156" s="63"/>
      <c r="G156" s="64">
        <v>104683780.26000001</v>
      </c>
      <c r="H156" s="64">
        <v>13570583.4</v>
      </c>
      <c r="I156" s="64">
        <v>32335283.010000002</v>
      </c>
      <c r="J156" s="64">
        <v>44828097.170000002</v>
      </c>
      <c r="K156" s="64">
        <v>13949816.68</v>
      </c>
    </row>
    <row r="157" spans="1:11" outlineLevel="2">
      <c r="A157" s="58" t="s">
        <v>70</v>
      </c>
      <c r="B157" s="59" t="s">
        <v>155</v>
      </c>
      <c r="C157" s="59" t="s">
        <v>156</v>
      </c>
      <c r="D157" s="59" t="s">
        <v>68</v>
      </c>
      <c r="E157" s="59" t="s">
        <v>69</v>
      </c>
      <c r="F157" s="59" t="s">
        <v>16</v>
      </c>
      <c r="G157" s="60">
        <v>16199274.449999999</v>
      </c>
      <c r="H157" s="60">
        <v>4935800.43</v>
      </c>
      <c r="I157" s="60">
        <v>3393362.79</v>
      </c>
      <c r="J157" s="60">
        <v>4322504.68</v>
      </c>
      <c r="K157" s="60">
        <v>3547606.55</v>
      </c>
    </row>
    <row r="158" spans="1:11" outlineLevel="1">
      <c r="A158" s="61" t="s">
        <v>70</v>
      </c>
      <c r="B158" s="62" t="s">
        <v>155</v>
      </c>
      <c r="C158" s="63"/>
      <c r="D158" s="63"/>
      <c r="E158" s="63"/>
      <c r="F158" s="63"/>
      <c r="G158" s="64">
        <v>16199274.449999999</v>
      </c>
      <c r="H158" s="64">
        <v>4935800.43</v>
      </c>
      <c r="I158" s="64">
        <v>3393362.79</v>
      </c>
      <c r="J158" s="64">
        <v>4322504.68</v>
      </c>
      <c r="K158" s="64">
        <v>3547606.55</v>
      </c>
    </row>
    <row r="159" spans="1:11">
      <c r="A159" s="58" t="s">
        <v>82</v>
      </c>
      <c r="B159" s="59" t="s">
        <v>155</v>
      </c>
      <c r="C159" s="59" t="s">
        <v>157</v>
      </c>
      <c r="D159" s="59" t="s">
        <v>116</v>
      </c>
      <c r="E159" s="59" t="s">
        <v>15</v>
      </c>
      <c r="F159" s="59" t="s">
        <v>16</v>
      </c>
      <c r="G159" s="60">
        <v>25880000</v>
      </c>
      <c r="H159" s="60">
        <v>5176000</v>
      </c>
      <c r="I159" s="60">
        <v>5952400</v>
      </c>
      <c r="J159" s="60">
        <v>6987600</v>
      </c>
      <c r="K159" s="60">
        <v>7764000</v>
      </c>
    </row>
    <row r="160" spans="1:11" outlineLevel="2">
      <c r="A160" s="58" t="s">
        <v>82</v>
      </c>
      <c r="B160" s="59" t="s">
        <v>155</v>
      </c>
      <c r="C160" s="59" t="s">
        <v>157</v>
      </c>
      <c r="D160" s="59" t="s">
        <v>116</v>
      </c>
      <c r="E160" s="59" t="s">
        <v>18</v>
      </c>
      <c r="F160" s="59" t="s">
        <v>16</v>
      </c>
      <c r="G160" s="60">
        <v>192000</v>
      </c>
      <c r="H160" s="60">
        <v>63360</v>
      </c>
      <c r="I160" s="60">
        <v>48000</v>
      </c>
      <c r="J160" s="60">
        <v>48000</v>
      </c>
      <c r="K160" s="60">
        <v>32640</v>
      </c>
    </row>
    <row r="161" spans="1:11" outlineLevel="1">
      <c r="A161" s="58" t="s">
        <v>82</v>
      </c>
      <c r="B161" s="59" t="s">
        <v>155</v>
      </c>
      <c r="C161" s="59" t="s">
        <v>157</v>
      </c>
      <c r="D161" s="59" t="s">
        <v>137</v>
      </c>
      <c r="E161" s="59" t="s">
        <v>158</v>
      </c>
      <c r="F161" s="59" t="s">
        <v>16</v>
      </c>
      <c r="G161" s="60">
        <v>95400</v>
      </c>
      <c r="H161" s="60">
        <v>2862</v>
      </c>
      <c r="I161" s="60">
        <v>13356</v>
      </c>
      <c r="J161" s="60">
        <v>33390</v>
      </c>
      <c r="K161" s="60">
        <v>45792</v>
      </c>
    </row>
    <row r="162" spans="1:11" outlineLevel="2">
      <c r="A162" s="58" t="s">
        <v>82</v>
      </c>
      <c r="B162" s="59" t="s">
        <v>155</v>
      </c>
      <c r="C162" s="59" t="s">
        <v>157</v>
      </c>
      <c r="D162" s="59" t="s">
        <v>159</v>
      </c>
      <c r="E162" s="59" t="s">
        <v>20</v>
      </c>
      <c r="F162" s="59" t="s">
        <v>16</v>
      </c>
      <c r="G162" s="60">
        <v>7815760</v>
      </c>
      <c r="H162" s="60">
        <v>1797624.8</v>
      </c>
      <c r="I162" s="60">
        <v>2188412.7999999998</v>
      </c>
      <c r="J162" s="60">
        <v>1719467.2</v>
      </c>
      <c r="K162" s="60">
        <v>2110255.2000000002</v>
      </c>
    </row>
    <row r="163" spans="1:11" outlineLevel="1">
      <c r="A163" s="58" t="s">
        <v>82</v>
      </c>
      <c r="B163" s="59" t="s">
        <v>155</v>
      </c>
      <c r="C163" s="59" t="s">
        <v>157</v>
      </c>
      <c r="D163" s="59" t="s">
        <v>25</v>
      </c>
      <c r="E163" s="59" t="s">
        <v>26</v>
      </c>
      <c r="F163" s="59" t="s">
        <v>16</v>
      </c>
      <c r="G163" s="60">
        <v>532120</v>
      </c>
      <c r="H163" s="60">
        <v>170278.39999999999</v>
      </c>
      <c r="I163" s="60">
        <v>69175.600000000006</v>
      </c>
      <c r="J163" s="60">
        <v>207526.8</v>
      </c>
      <c r="K163" s="60">
        <v>85139.199999999997</v>
      </c>
    </row>
    <row r="164" spans="1:11">
      <c r="A164" s="58" t="s">
        <v>82</v>
      </c>
      <c r="B164" s="59" t="s">
        <v>155</v>
      </c>
      <c r="C164" s="59" t="s">
        <v>157</v>
      </c>
      <c r="D164" s="59" t="s">
        <v>25</v>
      </c>
      <c r="E164" s="59" t="s">
        <v>45</v>
      </c>
      <c r="F164" s="59" t="s">
        <v>16</v>
      </c>
      <c r="G164" s="60">
        <v>437800</v>
      </c>
      <c r="H164" s="60">
        <v>98040</v>
      </c>
      <c r="I164" s="60">
        <v>266016</v>
      </c>
      <c r="J164" s="60">
        <v>44260</v>
      </c>
      <c r="K164" s="60">
        <v>29484</v>
      </c>
    </row>
    <row r="165" spans="1:11" outlineLevel="2">
      <c r="A165" s="58" t="s">
        <v>82</v>
      </c>
      <c r="B165" s="59" t="s">
        <v>155</v>
      </c>
      <c r="C165" s="59" t="s">
        <v>157</v>
      </c>
      <c r="D165" s="59" t="s">
        <v>25</v>
      </c>
      <c r="E165" s="59" t="s">
        <v>160</v>
      </c>
      <c r="F165" s="59" t="s">
        <v>16</v>
      </c>
      <c r="G165" s="60">
        <v>19400</v>
      </c>
      <c r="H165" s="60">
        <v>0</v>
      </c>
      <c r="I165" s="60">
        <v>0</v>
      </c>
      <c r="J165" s="60">
        <v>5828</v>
      </c>
      <c r="K165" s="60">
        <v>13572</v>
      </c>
    </row>
    <row r="166" spans="1:11" outlineLevel="1">
      <c r="A166" s="58" t="s">
        <v>82</v>
      </c>
      <c r="B166" s="59" t="s">
        <v>155</v>
      </c>
      <c r="C166" s="59" t="s">
        <v>157</v>
      </c>
      <c r="D166" s="59" t="s">
        <v>25</v>
      </c>
      <c r="E166" s="59" t="s">
        <v>27</v>
      </c>
      <c r="F166" s="59" t="s">
        <v>16</v>
      </c>
      <c r="G166" s="60">
        <v>739280</v>
      </c>
      <c r="H166" s="60">
        <v>133070.39999999999</v>
      </c>
      <c r="I166" s="60">
        <v>214391.2</v>
      </c>
      <c r="J166" s="60">
        <v>199605.6</v>
      </c>
      <c r="K166" s="60">
        <v>192212.8</v>
      </c>
    </row>
    <row r="167" spans="1:11" outlineLevel="2">
      <c r="A167" s="58" t="s">
        <v>82</v>
      </c>
      <c r="B167" s="59" t="s">
        <v>155</v>
      </c>
      <c r="C167" s="59" t="s">
        <v>157</v>
      </c>
      <c r="D167" s="59" t="s">
        <v>25</v>
      </c>
      <c r="E167" s="59" t="s">
        <v>28</v>
      </c>
      <c r="F167" s="59" t="s">
        <v>16</v>
      </c>
      <c r="G167" s="60">
        <v>1367930</v>
      </c>
      <c r="H167" s="60">
        <v>246227.4</v>
      </c>
      <c r="I167" s="60">
        <v>396699.7</v>
      </c>
      <c r="J167" s="60">
        <v>369341.1</v>
      </c>
      <c r="K167" s="60">
        <v>355661.8</v>
      </c>
    </row>
    <row r="168" spans="1:11" outlineLevel="2">
      <c r="A168" s="58" t="s">
        <v>82</v>
      </c>
      <c r="B168" s="59" t="s">
        <v>155</v>
      </c>
      <c r="C168" s="59" t="s">
        <v>157</v>
      </c>
      <c r="D168" s="59" t="s">
        <v>25</v>
      </c>
      <c r="E168" s="59" t="s">
        <v>85</v>
      </c>
      <c r="F168" s="59" t="s">
        <v>16</v>
      </c>
      <c r="G168" s="60">
        <v>366000</v>
      </c>
      <c r="H168" s="60">
        <v>0</v>
      </c>
      <c r="I168" s="60">
        <v>120780</v>
      </c>
      <c r="J168" s="60">
        <v>120780</v>
      </c>
      <c r="K168" s="60">
        <v>124440</v>
      </c>
    </row>
    <row r="169" spans="1:11" outlineLevel="2">
      <c r="A169" s="58" t="s">
        <v>82</v>
      </c>
      <c r="B169" s="59" t="s">
        <v>155</v>
      </c>
      <c r="C169" s="59" t="s">
        <v>157</v>
      </c>
      <c r="D169" s="59" t="s">
        <v>25</v>
      </c>
      <c r="E169" s="59" t="s">
        <v>29</v>
      </c>
      <c r="F169" s="59" t="s">
        <v>16</v>
      </c>
      <c r="G169" s="60">
        <v>442550</v>
      </c>
      <c r="H169" s="60">
        <v>150467</v>
      </c>
      <c r="I169" s="60">
        <v>30978.5</v>
      </c>
      <c r="J169" s="60">
        <v>26553</v>
      </c>
      <c r="K169" s="60">
        <v>234551.5</v>
      </c>
    </row>
    <row r="170" spans="1:11" outlineLevel="2">
      <c r="A170" s="58" t="s">
        <v>82</v>
      </c>
      <c r="B170" s="59" t="s">
        <v>155</v>
      </c>
      <c r="C170" s="59" t="s">
        <v>157</v>
      </c>
      <c r="D170" s="59" t="s">
        <v>25</v>
      </c>
      <c r="E170" s="59" t="s">
        <v>30</v>
      </c>
      <c r="F170" s="59" t="s">
        <v>16</v>
      </c>
      <c r="G170" s="60">
        <v>516220</v>
      </c>
      <c r="H170" s="60">
        <v>144541.6</v>
      </c>
      <c r="I170" s="60">
        <v>113568.4</v>
      </c>
      <c r="J170" s="60">
        <v>185839.2</v>
      </c>
      <c r="K170" s="60">
        <v>72270.8</v>
      </c>
    </row>
    <row r="171" spans="1:11" outlineLevel="2">
      <c r="A171" s="58" t="s">
        <v>82</v>
      </c>
      <c r="B171" s="59" t="s">
        <v>155</v>
      </c>
      <c r="C171" s="59" t="s">
        <v>157</v>
      </c>
      <c r="D171" s="59" t="s">
        <v>32</v>
      </c>
      <c r="E171" s="59" t="s">
        <v>33</v>
      </c>
      <c r="F171" s="59" t="s">
        <v>16</v>
      </c>
      <c r="G171" s="60">
        <v>74200</v>
      </c>
      <c r="H171" s="60">
        <v>18550</v>
      </c>
      <c r="I171" s="60">
        <v>18550</v>
      </c>
      <c r="J171" s="60">
        <v>18550</v>
      </c>
      <c r="K171" s="60">
        <v>18550</v>
      </c>
    </row>
    <row r="172" spans="1:11" outlineLevel="2">
      <c r="A172" s="58" t="s">
        <v>82</v>
      </c>
      <c r="B172" s="59" t="s">
        <v>155</v>
      </c>
      <c r="C172" s="59" t="s">
        <v>157</v>
      </c>
      <c r="D172" s="59" t="s">
        <v>32</v>
      </c>
      <c r="E172" s="59" t="s">
        <v>34</v>
      </c>
      <c r="F172" s="59" t="s">
        <v>16</v>
      </c>
      <c r="G172" s="60">
        <v>190800</v>
      </c>
      <c r="H172" s="60">
        <v>47700</v>
      </c>
      <c r="I172" s="60">
        <v>47700</v>
      </c>
      <c r="J172" s="60">
        <v>47700</v>
      </c>
      <c r="K172" s="60">
        <v>47700</v>
      </c>
    </row>
    <row r="173" spans="1:11" outlineLevel="2">
      <c r="A173" s="61" t="s">
        <v>82</v>
      </c>
      <c r="B173" s="62" t="s">
        <v>155</v>
      </c>
      <c r="C173" s="63"/>
      <c r="D173" s="63"/>
      <c r="E173" s="63"/>
      <c r="F173" s="63"/>
      <c r="G173" s="64">
        <v>38669460</v>
      </c>
      <c r="H173" s="64">
        <v>8048721.5999999996</v>
      </c>
      <c r="I173" s="64">
        <v>9480028.1999999993</v>
      </c>
      <c r="J173" s="64">
        <v>10014440.9</v>
      </c>
      <c r="K173" s="64">
        <v>11126269.300000001</v>
      </c>
    </row>
    <row r="174" spans="1:11" outlineLevel="2">
      <c r="A174" s="61"/>
      <c r="B174" s="62" t="s">
        <v>155</v>
      </c>
      <c r="C174" s="63"/>
      <c r="D174" s="63"/>
      <c r="E174" s="63"/>
      <c r="F174" s="63"/>
      <c r="G174" s="64">
        <v>54868734.450000003</v>
      </c>
      <c r="H174" s="64">
        <v>12984522.029999999</v>
      </c>
      <c r="I174" s="64">
        <v>12873390.99</v>
      </c>
      <c r="J174" s="64">
        <v>14336945.58</v>
      </c>
      <c r="K174" s="64">
        <v>14673875.85</v>
      </c>
    </row>
    <row r="175" spans="1:11" outlineLevel="2">
      <c r="A175" s="58" t="s">
        <v>70</v>
      </c>
      <c r="B175" s="59" t="s">
        <v>161</v>
      </c>
      <c r="C175" s="59" t="s">
        <v>163</v>
      </c>
      <c r="D175" s="59" t="s">
        <v>167</v>
      </c>
      <c r="E175" s="59" t="s">
        <v>69</v>
      </c>
      <c r="F175" s="59" t="s">
        <v>16</v>
      </c>
      <c r="G175" s="60">
        <v>490900</v>
      </c>
      <c r="H175" s="60">
        <v>107998</v>
      </c>
      <c r="I175" s="60">
        <v>103089</v>
      </c>
      <c r="J175" s="60">
        <v>176724</v>
      </c>
      <c r="K175" s="60">
        <v>103089</v>
      </c>
    </row>
    <row r="176" spans="1:11" outlineLevel="2">
      <c r="A176" s="61" t="s">
        <v>70</v>
      </c>
      <c r="B176" s="62" t="s">
        <v>161</v>
      </c>
      <c r="C176" s="63"/>
      <c r="D176" s="63"/>
      <c r="E176" s="63"/>
      <c r="F176" s="63"/>
      <c r="G176" s="64">
        <v>490900</v>
      </c>
      <c r="H176" s="64">
        <v>107998</v>
      </c>
      <c r="I176" s="64">
        <v>103089</v>
      </c>
      <c r="J176" s="64">
        <v>176724</v>
      </c>
      <c r="K176" s="64">
        <v>103089</v>
      </c>
    </row>
    <row r="177" spans="1:11" outlineLevel="2">
      <c r="A177" s="58" t="s">
        <v>82</v>
      </c>
      <c r="B177" s="59" t="s">
        <v>161</v>
      </c>
      <c r="C177" s="59" t="s">
        <v>163</v>
      </c>
      <c r="D177" s="59" t="s">
        <v>25</v>
      </c>
      <c r="E177" s="59" t="s">
        <v>31</v>
      </c>
      <c r="F177" s="59" t="s">
        <v>16</v>
      </c>
      <c r="G177" s="60">
        <v>21265.83</v>
      </c>
      <c r="H177" s="60">
        <v>21265.83</v>
      </c>
      <c r="I177" s="60">
        <v>0</v>
      </c>
      <c r="J177" s="60">
        <v>0</v>
      </c>
      <c r="K177" s="60">
        <v>0</v>
      </c>
    </row>
    <row r="178" spans="1:11" outlineLevel="2">
      <c r="A178" s="61" t="s">
        <v>82</v>
      </c>
      <c r="B178" s="62" t="s">
        <v>161</v>
      </c>
      <c r="C178" s="63"/>
      <c r="D178" s="63"/>
      <c r="E178" s="63"/>
      <c r="F178" s="63"/>
      <c r="G178" s="64">
        <v>21265.83</v>
      </c>
      <c r="H178" s="64">
        <v>21265.83</v>
      </c>
      <c r="I178" s="64">
        <v>0</v>
      </c>
      <c r="J178" s="64">
        <v>0</v>
      </c>
      <c r="K178" s="64">
        <v>0</v>
      </c>
    </row>
    <row r="179" spans="1:11" outlineLevel="2">
      <c r="A179" s="61"/>
      <c r="B179" s="62" t="s">
        <v>161</v>
      </c>
      <c r="C179" s="63"/>
      <c r="D179" s="63"/>
      <c r="E179" s="63"/>
      <c r="F179" s="63"/>
      <c r="G179" s="64">
        <v>512165.83</v>
      </c>
      <c r="H179" s="64">
        <v>129263.83</v>
      </c>
      <c r="I179" s="64">
        <v>103089</v>
      </c>
      <c r="J179" s="64">
        <v>176724</v>
      </c>
      <c r="K179" s="64">
        <v>103089</v>
      </c>
    </row>
    <row r="180" spans="1:11" outlineLevel="2">
      <c r="A180" s="58" t="s">
        <v>70</v>
      </c>
      <c r="B180" s="59" t="s">
        <v>164</v>
      </c>
      <c r="C180" s="59" t="s">
        <v>165</v>
      </c>
      <c r="D180" s="59" t="s">
        <v>68</v>
      </c>
      <c r="E180" s="59" t="s">
        <v>69</v>
      </c>
      <c r="F180" s="59" t="s">
        <v>16</v>
      </c>
      <c r="G180" s="60">
        <v>41102876</v>
      </c>
      <c r="H180" s="60">
        <v>9984160.7200000007</v>
      </c>
      <c r="I180" s="60">
        <v>10472127.57</v>
      </c>
      <c r="J180" s="60">
        <v>10922479.75</v>
      </c>
      <c r="K180" s="60">
        <v>9724107.9600000009</v>
      </c>
    </row>
    <row r="181" spans="1:11" outlineLevel="2">
      <c r="A181" s="58" t="s">
        <v>70</v>
      </c>
      <c r="B181" s="59" t="s">
        <v>164</v>
      </c>
      <c r="C181" s="59" t="s">
        <v>166</v>
      </c>
      <c r="D181" s="59" t="s">
        <v>68</v>
      </c>
      <c r="E181" s="59" t="s">
        <v>69</v>
      </c>
      <c r="F181" s="59" t="s">
        <v>171</v>
      </c>
      <c r="G181" s="60">
        <v>11664183.17</v>
      </c>
      <c r="H181" s="60">
        <v>2904983.17</v>
      </c>
      <c r="I181" s="60">
        <v>2844400</v>
      </c>
      <c r="J181" s="60">
        <v>5914800</v>
      </c>
      <c r="K181" s="60">
        <v>0</v>
      </c>
    </row>
    <row r="182" spans="1:11" outlineLevel="2">
      <c r="A182" s="58" t="s">
        <v>70</v>
      </c>
      <c r="B182" s="59" t="s">
        <v>164</v>
      </c>
      <c r="C182" s="59" t="s">
        <v>169</v>
      </c>
      <c r="D182" s="59" t="s">
        <v>167</v>
      </c>
      <c r="E182" s="59" t="s">
        <v>69</v>
      </c>
      <c r="F182" s="59" t="s">
        <v>16</v>
      </c>
      <c r="G182" s="60">
        <v>1200000</v>
      </c>
      <c r="H182" s="60">
        <v>1200000</v>
      </c>
      <c r="I182" s="60">
        <v>0</v>
      </c>
      <c r="J182" s="60">
        <v>0</v>
      </c>
      <c r="K182" s="60">
        <v>0</v>
      </c>
    </row>
    <row r="183" spans="1:11" outlineLevel="1">
      <c r="A183" s="58" t="s">
        <v>70</v>
      </c>
      <c r="B183" s="59" t="s">
        <v>164</v>
      </c>
      <c r="C183" s="59" t="s">
        <v>170</v>
      </c>
      <c r="D183" s="59" t="s">
        <v>167</v>
      </c>
      <c r="E183" s="59" t="s">
        <v>69</v>
      </c>
      <c r="F183" s="59" t="s">
        <v>172</v>
      </c>
      <c r="G183" s="60">
        <v>111112</v>
      </c>
      <c r="H183" s="60">
        <v>0</v>
      </c>
      <c r="I183" s="60">
        <v>111112</v>
      </c>
      <c r="J183" s="60">
        <v>0</v>
      </c>
      <c r="K183" s="60">
        <v>0</v>
      </c>
    </row>
    <row r="184" spans="1:11" outlineLevel="2">
      <c r="A184" s="61" t="s">
        <v>70</v>
      </c>
      <c r="B184" s="62" t="s">
        <v>164</v>
      </c>
      <c r="C184" s="63"/>
      <c r="D184" s="63"/>
      <c r="E184" s="63"/>
      <c r="F184" s="63"/>
      <c r="G184" s="64">
        <v>54078171.170000002</v>
      </c>
      <c r="H184" s="64">
        <v>14089143.890000001</v>
      </c>
      <c r="I184" s="64">
        <v>13427639.57</v>
      </c>
      <c r="J184" s="64">
        <v>16837279.75</v>
      </c>
      <c r="K184" s="64">
        <v>9724107.9600000009</v>
      </c>
    </row>
    <row r="185" spans="1:11" outlineLevel="2">
      <c r="A185" s="58" t="s">
        <v>82</v>
      </c>
      <c r="B185" s="59" t="s">
        <v>164</v>
      </c>
      <c r="C185" s="59" t="s">
        <v>173</v>
      </c>
      <c r="D185" s="59" t="s">
        <v>123</v>
      </c>
      <c r="E185" s="59" t="s">
        <v>27</v>
      </c>
      <c r="F185" s="59" t="s">
        <v>98</v>
      </c>
      <c r="G185" s="60">
        <v>4704020.16</v>
      </c>
      <c r="H185" s="60">
        <v>0</v>
      </c>
      <c r="I185" s="60">
        <v>0</v>
      </c>
      <c r="J185" s="60">
        <v>4704020.16</v>
      </c>
      <c r="K185" s="60">
        <v>0</v>
      </c>
    </row>
    <row r="186" spans="1:11" outlineLevel="2">
      <c r="A186" s="61" t="s">
        <v>82</v>
      </c>
      <c r="B186" s="62" t="s">
        <v>164</v>
      </c>
      <c r="C186" s="63"/>
      <c r="D186" s="63"/>
      <c r="E186" s="63"/>
      <c r="F186" s="63"/>
      <c r="G186" s="64">
        <v>4704020.16</v>
      </c>
      <c r="H186" s="64">
        <v>0</v>
      </c>
      <c r="I186" s="64">
        <v>0</v>
      </c>
      <c r="J186" s="64">
        <v>4704020.16</v>
      </c>
      <c r="K186" s="64">
        <v>0</v>
      </c>
    </row>
    <row r="187" spans="1:11" outlineLevel="2">
      <c r="A187" s="61"/>
      <c r="B187" s="62" t="s">
        <v>164</v>
      </c>
      <c r="C187" s="63"/>
      <c r="D187" s="63"/>
      <c r="E187" s="63"/>
      <c r="F187" s="63"/>
      <c r="G187" s="64">
        <v>58782191.329999998</v>
      </c>
      <c r="H187" s="64">
        <v>14089143.890000001</v>
      </c>
      <c r="I187" s="64">
        <v>13427639.57</v>
      </c>
      <c r="J187" s="64">
        <v>21541299.91</v>
      </c>
      <c r="K187" s="64">
        <v>9724107.9600000009</v>
      </c>
    </row>
    <row r="188" spans="1:11" outlineLevel="2">
      <c r="A188" s="58" t="s">
        <v>70</v>
      </c>
      <c r="B188" s="59" t="s">
        <v>175</v>
      </c>
      <c r="C188" s="59" t="s">
        <v>176</v>
      </c>
      <c r="D188" s="59" t="s">
        <v>68</v>
      </c>
      <c r="E188" s="59" t="s">
        <v>69</v>
      </c>
      <c r="F188" s="59" t="s">
        <v>16</v>
      </c>
      <c r="G188" s="60">
        <v>6744380</v>
      </c>
      <c r="H188" s="60">
        <v>876769.4</v>
      </c>
      <c r="I188" s="60">
        <v>4046628</v>
      </c>
      <c r="J188" s="60">
        <v>1079100.8</v>
      </c>
      <c r="K188" s="60">
        <v>741881.8</v>
      </c>
    </row>
    <row r="189" spans="1:11" outlineLevel="2">
      <c r="A189" s="61" t="s">
        <v>70</v>
      </c>
      <c r="B189" s="62" t="s">
        <v>175</v>
      </c>
      <c r="C189" s="63"/>
      <c r="D189" s="63"/>
      <c r="E189" s="63"/>
      <c r="F189" s="63"/>
      <c r="G189" s="64">
        <v>6744380</v>
      </c>
      <c r="H189" s="64">
        <v>876769.4</v>
      </c>
      <c r="I189" s="64">
        <v>4046628</v>
      </c>
      <c r="J189" s="64">
        <v>1079100.8</v>
      </c>
      <c r="K189" s="64">
        <v>741881.8</v>
      </c>
    </row>
    <row r="190" spans="1:11" outlineLevel="2">
      <c r="A190" s="58" t="s">
        <v>57</v>
      </c>
      <c r="B190" s="59" t="s">
        <v>175</v>
      </c>
      <c r="C190" s="59" t="s">
        <v>177</v>
      </c>
      <c r="D190" s="59" t="s">
        <v>25</v>
      </c>
      <c r="E190" s="59" t="s">
        <v>27</v>
      </c>
      <c r="F190" s="59" t="s">
        <v>16</v>
      </c>
      <c r="G190" s="60">
        <v>398000</v>
      </c>
      <c r="H190" s="60">
        <v>0</v>
      </c>
      <c r="I190" s="60">
        <v>398000</v>
      </c>
      <c r="J190" s="60">
        <v>0</v>
      </c>
      <c r="K190" s="60">
        <v>0</v>
      </c>
    </row>
    <row r="191" spans="1:11" outlineLevel="2">
      <c r="A191" s="58" t="s">
        <v>57</v>
      </c>
      <c r="B191" s="59" t="s">
        <v>175</v>
      </c>
      <c r="C191" s="59" t="s">
        <v>177</v>
      </c>
      <c r="D191" s="59" t="s">
        <v>25</v>
      </c>
      <c r="E191" s="59" t="s">
        <v>28</v>
      </c>
      <c r="F191" s="59" t="s">
        <v>16</v>
      </c>
      <c r="G191" s="60">
        <v>112280</v>
      </c>
      <c r="H191" s="60">
        <v>54806.8</v>
      </c>
      <c r="I191" s="60">
        <v>31438.400000000001</v>
      </c>
      <c r="J191" s="60">
        <v>10315.6</v>
      </c>
      <c r="K191" s="60">
        <v>15719.2</v>
      </c>
    </row>
    <row r="192" spans="1:11" outlineLevel="2">
      <c r="A192" s="58" t="s">
        <v>57</v>
      </c>
      <c r="B192" s="59" t="s">
        <v>175</v>
      </c>
      <c r="C192" s="59" t="s">
        <v>177</v>
      </c>
      <c r="D192" s="59" t="s">
        <v>25</v>
      </c>
      <c r="E192" s="59" t="s">
        <v>30</v>
      </c>
      <c r="F192" s="59" t="s">
        <v>16</v>
      </c>
      <c r="G192" s="60">
        <v>137800</v>
      </c>
      <c r="H192" s="60">
        <v>0</v>
      </c>
      <c r="I192" s="60">
        <v>137800</v>
      </c>
      <c r="J192" s="60">
        <v>0</v>
      </c>
      <c r="K192" s="60">
        <v>0</v>
      </c>
    </row>
    <row r="193" spans="1:11" outlineLevel="2">
      <c r="A193" s="58" t="s">
        <v>57</v>
      </c>
      <c r="B193" s="59" t="s">
        <v>175</v>
      </c>
      <c r="C193" s="59" t="s">
        <v>177</v>
      </c>
      <c r="D193" s="59" t="s">
        <v>25</v>
      </c>
      <c r="E193" s="59" t="s">
        <v>31</v>
      </c>
      <c r="F193" s="59" t="s">
        <v>16</v>
      </c>
      <c r="G193" s="60">
        <v>765400</v>
      </c>
      <c r="H193" s="60">
        <v>71848</v>
      </c>
      <c r="I193" s="60">
        <v>466894</v>
      </c>
      <c r="J193" s="60">
        <v>50616</v>
      </c>
      <c r="K193" s="60">
        <v>176042</v>
      </c>
    </row>
    <row r="194" spans="1:11" outlineLevel="2">
      <c r="A194" s="61" t="s">
        <v>57</v>
      </c>
      <c r="B194" s="62" t="s">
        <v>175</v>
      </c>
      <c r="C194" s="63"/>
      <c r="D194" s="63"/>
      <c r="E194" s="63"/>
      <c r="F194" s="63"/>
      <c r="G194" s="64">
        <v>1413480</v>
      </c>
      <c r="H194" s="64">
        <v>126654.8</v>
      </c>
      <c r="I194" s="64">
        <v>1034132.4</v>
      </c>
      <c r="J194" s="64">
        <v>60931.6</v>
      </c>
      <c r="K194" s="64">
        <v>191761.2</v>
      </c>
    </row>
    <row r="195" spans="1:11" outlineLevel="2">
      <c r="A195" s="61"/>
      <c r="B195" s="62" t="s">
        <v>175</v>
      </c>
      <c r="C195" s="63"/>
      <c r="D195" s="63"/>
      <c r="E195" s="63"/>
      <c r="F195" s="63"/>
      <c r="G195" s="64">
        <v>8157860</v>
      </c>
      <c r="H195" s="64">
        <v>1003424.2</v>
      </c>
      <c r="I195" s="64">
        <v>5080760.4000000004</v>
      </c>
      <c r="J195" s="64">
        <v>1140032.3999999999</v>
      </c>
      <c r="K195" s="64">
        <v>933643</v>
      </c>
    </row>
    <row r="196" spans="1:11" outlineLevel="2">
      <c r="A196" s="58" t="s">
        <v>57</v>
      </c>
      <c r="B196" s="59" t="s">
        <v>178</v>
      </c>
      <c r="C196" s="59" t="s">
        <v>179</v>
      </c>
      <c r="D196" s="59" t="s">
        <v>118</v>
      </c>
      <c r="E196" s="59" t="s">
        <v>180</v>
      </c>
      <c r="F196" s="59" t="s">
        <v>16</v>
      </c>
      <c r="G196" s="60">
        <v>1883166.34</v>
      </c>
      <c r="H196" s="60">
        <v>458291.59</v>
      </c>
      <c r="I196" s="60">
        <v>382291.59</v>
      </c>
      <c r="J196" s="60">
        <v>541291.59</v>
      </c>
      <c r="K196" s="60">
        <v>501291.57</v>
      </c>
    </row>
    <row r="197" spans="1:11" outlineLevel="2">
      <c r="A197" s="61" t="s">
        <v>57</v>
      </c>
      <c r="B197" s="62" t="s">
        <v>178</v>
      </c>
      <c r="C197" s="63"/>
      <c r="D197" s="63"/>
      <c r="E197" s="63"/>
      <c r="F197" s="63"/>
      <c r="G197" s="64">
        <v>1883166.34</v>
      </c>
      <c r="H197" s="64">
        <v>458291.59</v>
      </c>
      <c r="I197" s="64">
        <v>382291.59</v>
      </c>
      <c r="J197" s="64">
        <v>541291.59</v>
      </c>
      <c r="K197" s="64">
        <v>501291.57</v>
      </c>
    </row>
    <row r="198" spans="1:11" outlineLevel="2">
      <c r="A198" s="61"/>
      <c r="B198" s="62" t="s">
        <v>178</v>
      </c>
      <c r="C198" s="63"/>
      <c r="D198" s="63"/>
      <c r="E198" s="63"/>
      <c r="F198" s="63"/>
      <c r="G198" s="64">
        <v>1883166.34</v>
      </c>
      <c r="H198" s="64">
        <v>458291.59</v>
      </c>
      <c r="I198" s="64">
        <v>382291.59</v>
      </c>
      <c r="J198" s="64">
        <v>541291.59</v>
      </c>
      <c r="K198" s="64">
        <v>501291.57</v>
      </c>
    </row>
    <row r="199" spans="1:11" outlineLevel="1">
      <c r="A199" s="58" t="s">
        <v>57</v>
      </c>
      <c r="B199" s="59" t="s">
        <v>181</v>
      </c>
      <c r="C199" s="59" t="s">
        <v>185</v>
      </c>
      <c r="D199" s="59" t="s">
        <v>183</v>
      </c>
      <c r="E199" s="59" t="s">
        <v>119</v>
      </c>
      <c r="F199" s="59" t="s">
        <v>98</v>
      </c>
      <c r="G199" s="60">
        <v>216216.35</v>
      </c>
      <c r="H199" s="60">
        <v>0</v>
      </c>
      <c r="I199" s="60">
        <v>0</v>
      </c>
      <c r="J199" s="60">
        <v>216216.35</v>
      </c>
      <c r="K199" s="60">
        <v>0</v>
      </c>
    </row>
    <row r="200" spans="1:11">
      <c r="A200" s="61" t="s">
        <v>57</v>
      </c>
      <c r="B200" s="62" t="s">
        <v>181</v>
      </c>
      <c r="C200" s="63"/>
      <c r="D200" s="63"/>
      <c r="E200" s="63"/>
      <c r="F200" s="63"/>
      <c r="G200" s="64">
        <v>216216.35</v>
      </c>
      <c r="H200" s="64">
        <v>0</v>
      </c>
      <c r="I200" s="64">
        <v>0</v>
      </c>
      <c r="J200" s="64">
        <v>216216.35</v>
      </c>
      <c r="K200" s="64">
        <v>0</v>
      </c>
    </row>
    <row r="201" spans="1:11" outlineLevel="2">
      <c r="A201" s="61"/>
      <c r="B201" s="62" t="s">
        <v>181</v>
      </c>
      <c r="C201" s="63"/>
      <c r="D201" s="63"/>
      <c r="E201" s="63"/>
      <c r="F201" s="63"/>
      <c r="G201" s="64">
        <v>216216.35</v>
      </c>
      <c r="H201" s="64">
        <v>0</v>
      </c>
      <c r="I201" s="64">
        <v>0</v>
      </c>
      <c r="J201" s="64">
        <v>216216.35</v>
      </c>
      <c r="K201" s="64">
        <v>0</v>
      </c>
    </row>
    <row r="202" spans="1:11" outlineLevel="1">
      <c r="A202" s="58" t="s">
        <v>70</v>
      </c>
      <c r="B202" s="59" t="s">
        <v>187</v>
      </c>
      <c r="C202" s="59" t="s">
        <v>188</v>
      </c>
      <c r="D202" s="59" t="s">
        <v>167</v>
      </c>
      <c r="E202" s="59" t="s">
        <v>69</v>
      </c>
      <c r="F202" s="59" t="s">
        <v>16</v>
      </c>
      <c r="G202" s="60">
        <v>1555150</v>
      </c>
      <c r="H202" s="60">
        <v>201519.5</v>
      </c>
      <c r="I202" s="60">
        <v>930090</v>
      </c>
      <c r="J202" s="60">
        <v>248024</v>
      </c>
      <c r="K202" s="60">
        <v>175516.5</v>
      </c>
    </row>
    <row r="203" spans="1:11" outlineLevel="2">
      <c r="A203" s="61" t="s">
        <v>70</v>
      </c>
      <c r="B203" s="62" t="s">
        <v>187</v>
      </c>
      <c r="C203" s="63"/>
      <c r="D203" s="63"/>
      <c r="E203" s="63"/>
      <c r="F203" s="63"/>
      <c r="G203" s="64">
        <v>1555150</v>
      </c>
      <c r="H203" s="64">
        <v>201519.5</v>
      </c>
      <c r="I203" s="64">
        <v>930090</v>
      </c>
      <c r="J203" s="64">
        <v>248024</v>
      </c>
      <c r="K203" s="64">
        <v>175516.5</v>
      </c>
    </row>
    <row r="204" spans="1:11" outlineLevel="2">
      <c r="A204" s="58" t="s">
        <v>82</v>
      </c>
      <c r="B204" s="59" t="s">
        <v>187</v>
      </c>
      <c r="C204" s="59" t="s">
        <v>188</v>
      </c>
      <c r="D204" s="59" t="s">
        <v>25</v>
      </c>
      <c r="E204" s="59" t="s">
        <v>158</v>
      </c>
      <c r="F204" s="59" t="s">
        <v>16</v>
      </c>
      <c r="G204" s="60">
        <v>12200</v>
      </c>
      <c r="H204" s="60">
        <v>12200</v>
      </c>
      <c r="I204" s="60">
        <v>0</v>
      </c>
      <c r="J204" s="60">
        <v>0</v>
      </c>
      <c r="K204" s="60">
        <v>0</v>
      </c>
    </row>
    <row r="205" spans="1:11" outlineLevel="2">
      <c r="A205" s="58" t="s">
        <v>82</v>
      </c>
      <c r="B205" s="59" t="s">
        <v>187</v>
      </c>
      <c r="C205" s="59" t="s">
        <v>188</v>
      </c>
      <c r="D205" s="59" t="s">
        <v>25</v>
      </c>
      <c r="E205" s="59" t="s">
        <v>160</v>
      </c>
      <c r="F205" s="59" t="s">
        <v>16</v>
      </c>
      <c r="G205" s="60">
        <v>18360</v>
      </c>
      <c r="H205" s="60">
        <v>18360</v>
      </c>
      <c r="I205" s="60">
        <v>0</v>
      </c>
      <c r="J205" s="60">
        <v>0</v>
      </c>
      <c r="K205" s="60">
        <v>0</v>
      </c>
    </row>
    <row r="206" spans="1:11" outlineLevel="1">
      <c r="A206" s="58" t="s">
        <v>82</v>
      </c>
      <c r="B206" s="59" t="s">
        <v>187</v>
      </c>
      <c r="C206" s="59" t="s">
        <v>188</v>
      </c>
      <c r="D206" s="59" t="s">
        <v>25</v>
      </c>
      <c r="E206" s="59" t="s">
        <v>31</v>
      </c>
      <c r="F206" s="59" t="s">
        <v>16</v>
      </c>
      <c r="G206" s="60">
        <v>30500</v>
      </c>
      <c r="H206" s="60">
        <v>30500</v>
      </c>
      <c r="I206" s="60">
        <v>0</v>
      </c>
      <c r="J206" s="60">
        <v>0</v>
      </c>
      <c r="K206" s="60">
        <v>0</v>
      </c>
    </row>
    <row r="207" spans="1:11" outlineLevel="2">
      <c r="A207" s="61" t="s">
        <v>82</v>
      </c>
      <c r="B207" s="62" t="s">
        <v>187</v>
      </c>
      <c r="C207" s="63"/>
      <c r="D207" s="63"/>
      <c r="E207" s="63"/>
      <c r="F207" s="63"/>
      <c r="G207" s="64">
        <v>61060</v>
      </c>
      <c r="H207" s="64">
        <v>61060</v>
      </c>
      <c r="I207" s="64">
        <v>0</v>
      </c>
      <c r="J207" s="64">
        <v>0</v>
      </c>
      <c r="K207" s="64">
        <v>0</v>
      </c>
    </row>
    <row r="208" spans="1:11" outlineLevel="1">
      <c r="A208" s="61"/>
      <c r="B208" s="62" t="s">
        <v>187</v>
      </c>
      <c r="C208" s="63"/>
      <c r="D208" s="63"/>
      <c r="E208" s="63"/>
      <c r="F208" s="63"/>
      <c r="G208" s="64">
        <v>1616210</v>
      </c>
      <c r="H208" s="64">
        <v>262579.5</v>
      </c>
      <c r="I208" s="64">
        <v>930090</v>
      </c>
      <c r="J208" s="64">
        <v>248024</v>
      </c>
      <c r="K208" s="64">
        <v>175516.5</v>
      </c>
    </row>
    <row r="209" spans="1:11" outlineLevel="2">
      <c r="A209" s="58" t="s">
        <v>57</v>
      </c>
      <c r="B209" s="59" t="s">
        <v>189</v>
      </c>
      <c r="C209" s="59" t="s">
        <v>191</v>
      </c>
      <c r="D209" s="59" t="s">
        <v>25</v>
      </c>
      <c r="E209" s="59" t="s">
        <v>28</v>
      </c>
      <c r="F209" s="59" t="s">
        <v>16</v>
      </c>
      <c r="G209" s="60">
        <v>25000</v>
      </c>
      <c r="H209" s="60">
        <v>10750</v>
      </c>
      <c r="I209" s="60">
        <v>3500</v>
      </c>
      <c r="J209" s="60">
        <v>0</v>
      </c>
      <c r="K209" s="60">
        <v>10750</v>
      </c>
    </row>
    <row r="210" spans="1:11" outlineLevel="1">
      <c r="A210" s="61" t="s">
        <v>57</v>
      </c>
      <c r="B210" s="62" t="s">
        <v>189</v>
      </c>
      <c r="C210" s="63"/>
      <c r="D210" s="63"/>
      <c r="E210" s="63"/>
      <c r="F210" s="63"/>
      <c r="G210" s="64">
        <v>25000</v>
      </c>
      <c r="H210" s="64">
        <v>10750</v>
      </c>
      <c r="I210" s="64">
        <v>3500</v>
      </c>
      <c r="J210" s="64">
        <v>0</v>
      </c>
      <c r="K210" s="64">
        <v>10750</v>
      </c>
    </row>
    <row r="211" spans="1:11">
      <c r="A211" s="58" t="s">
        <v>82</v>
      </c>
      <c r="B211" s="59" t="s">
        <v>189</v>
      </c>
      <c r="C211" s="59" t="s">
        <v>190</v>
      </c>
      <c r="D211" s="59" t="s">
        <v>25</v>
      </c>
      <c r="E211" s="59" t="s">
        <v>28</v>
      </c>
      <c r="F211" s="59" t="s">
        <v>16</v>
      </c>
      <c r="G211" s="60">
        <v>200000</v>
      </c>
      <c r="H211" s="60">
        <v>120000</v>
      </c>
      <c r="I211" s="60">
        <v>26000</v>
      </c>
      <c r="J211" s="60">
        <v>26000</v>
      </c>
      <c r="K211" s="60">
        <v>28000</v>
      </c>
    </row>
    <row r="212" spans="1:11" outlineLevel="2">
      <c r="A212" s="58" t="s">
        <v>82</v>
      </c>
      <c r="B212" s="59" t="s">
        <v>189</v>
      </c>
      <c r="C212" s="59" t="s">
        <v>191</v>
      </c>
      <c r="D212" s="59" t="s">
        <v>25</v>
      </c>
      <c r="E212" s="59" t="s">
        <v>28</v>
      </c>
      <c r="F212" s="59" t="s">
        <v>16</v>
      </c>
      <c r="G212" s="60">
        <v>2453247.2000000002</v>
      </c>
      <c r="H212" s="60">
        <v>663311.80000000005</v>
      </c>
      <c r="I212" s="60">
        <v>330649.44</v>
      </c>
      <c r="J212" s="60">
        <v>610246.86</v>
      </c>
      <c r="K212" s="60">
        <v>849039.1</v>
      </c>
    </row>
    <row r="213" spans="1:11" outlineLevel="2">
      <c r="A213" s="61" t="s">
        <v>82</v>
      </c>
      <c r="B213" s="62" t="s">
        <v>189</v>
      </c>
      <c r="C213" s="63"/>
      <c r="D213" s="63"/>
      <c r="E213" s="63"/>
      <c r="F213" s="63"/>
      <c r="G213" s="64">
        <v>2653247.2000000002</v>
      </c>
      <c r="H213" s="64">
        <v>783311.8</v>
      </c>
      <c r="I213" s="64">
        <v>356649.44</v>
      </c>
      <c r="J213" s="64">
        <v>636246.86</v>
      </c>
      <c r="K213" s="64">
        <v>877039.1</v>
      </c>
    </row>
    <row r="214" spans="1:11" outlineLevel="2">
      <c r="A214" s="61"/>
      <c r="B214" s="62" t="s">
        <v>189</v>
      </c>
      <c r="C214" s="63"/>
      <c r="D214" s="63"/>
      <c r="E214" s="63"/>
      <c r="F214" s="63"/>
      <c r="G214" s="64">
        <v>2678247.2000000002</v>
      </c>
      <c r="H214" s="64">
        <v>794061.8</v>
      </c>
      <c r="I214" s="64">
        <v>360149.44</v>
      </c>
      <c r="J214" s="64">
        <v>636246.86</v>
      </c>
      <c r="K214" s="64">
        <v>887789.1</v>
      </c>
    </row>
    <row r="215" spans="1:11" outlineLevel="2">
      <c r="A215" s="68" t="s">
        <v>11</v>
      </c>
      <c r="B215" s="68"/>
      <c r="C215" s="65"/>
      <c r="D215" s="65"/>
      <c r="E215" s="65"/>
      <c r="F215" s="65"/>
      <c r="G215" s="66">
        <v>350566022.00999999</v>
      </c>
      <c r="H215" s="66">
        <v>75428568</v>
      </c>
      <c r="I215" s="66">
        <v>92405996.989999995</v>
      </c>
      <c r="J215" s="66">
        <v>121640203.98</v>
      </c>
      <c r="K215" s="66">
        <v>61091253.039999999</v>
      </c>
    </row>
    <row r="216" spans="1:11" outlineLevel="2"/>
    <row r="217" spans="1:11" outlineLevel="1"/>
    <row r="218" spans="1:11" outlineLevel="2"/>
    <row r="219" spans="1:11" outlineLevel="2"/>
    <row r="220" spans="1:11" outlineLevel="2"/>
    <row r="221" spans="1:11" outlineLevel="1"/>
    <row r="222" spans="1:11" outlineLevel="2"/>
    <row r="223" spans="1:11" outlineLevel="2"/>
    <row r="224" spans="1:11" outlineLevel="2"/>
    <row r="225" outlineLevel="2"/>
    <row r="226" outlineLevel="2"/>
    <row r="227" outlineLevel="2"/>
    <row r="228" outlineLevel="2"/>
    <row r="229" outlineLevel="2"/>
    <row r="230" outlineLevel="2"/>
    <row r="231" outlineLevel="2"/>
    <row r="232" outlineLevel="2"/>
    <row r="233" outlineLevel="2"/>
    <row r="234" outlineLevel="2"/>
    <row r="235" outlineLevel="2"/>
    <row r="236" outlineLevel="2"/>
    <row r="237" outlineLevel="2"/>
    <row r="238" outlineLevel="2"/>
    <row r="239" outlineLevel="2"/>
    <row r="240" outlineLevel="1"/>
    <row r="242" outlineLevel="2"/>
    <row r="243" outlineLevel="1"/>
    <row r="244" outlineLevel="2"/>
    <row r="245" outlineLevel="2"/>
    <row r="246" outlineLevel="2"/>
    <row r="247" outlineLevel="2"/>
    <row r="248" outlineLevel="2"/>
    <row r="249" outlineLevel="2"/>
    <row r="250" outlineLevel="2"/>
    <row r="251" outlineLevel="2"/>
    <row r="252" outlineLevel="2"/>
    <row r="253" outlineLevel="2"/>
    <row r="254" outlineLevel="2"/>
    <row r="255" outlineLevel="2"/>
    <row r="256" outlineLevel="2"/>
    <row r="257" outlineLevel="2"/>
    <row r="258" outlineLevel="2"/>
    <row r="259" outlineLevel="2"/>
    <row r="260" outlineLevel="2"/>
    <row r="261" outlineLevel="2"/>
    <row r="262" outlineLevel="2"/>
    <row r="263" outlineLevel="2"/>
    <row r="264" outlineLevel="2"/>
    <row r="265" outlineLevel="2"/>
    <row r="266" outlineLevel="2"/>
    <row r="267" outlineLevel="2"/>
    <row r="268" outlineLevel="2"/>
    <row r="269" outlineLevel="2"/>
    <row r="270" outlineLevel="2"/>
    <row r="271" outlineLevel="2"/>
    <row r="272" outlineLevel="2"/>
    <row r="273" outlineLevel="2"/>
    <row r="274" outlineLevel="2"/>
    <row r="275" outlineLevel="2"/>
    <row r="276" outlineLevel="2"/>
    <row r="277" outlineLevel="1"/>
    <row r="278" outlineLevel="2"/>
    <row r="279" outlineLevel="2"/>
    <row r="280" outlineLevel="2"/>
    <row r="281" outlineLevel="2"/>
    <row r="282" outlineLevel="2"/>
    <row r="283" outlineLevel="2"/>
    <row r="284" outlineLevel="1"/>
    <row r="285" outlineLevel="2"/>
    <row r="286" outlineLevel="2"/>
    <row r="287" outlineLevel="2"/>
    <row r="288" outlineLevel="2"/>
    <row r="289" outlineLevel="2"/>
    <row r="290" outlineLevel="2"/>
    <row r="291" outlineLevel="2"/>
    <row r="292" outlineLevel="2"/>
    <row r="293" outlineLevel="2"/>
    <row r="294" outlineLevel="2"/>
    <row r="295" outlineLevel="2"/>
    <row r="296" outlineLevel="2"/>
    <row r="297" outlineLevel="2"/>
    <row r="298" outlineLevel="2"/>
    <row r="299" outlineLevel="2"/>
    <row r="300" outlineLevel="2"/>
    <row r="301" outlineLevel="2"/>
    <row r="302" outlineLevel="2"/>
    <row r="303" outlineLevel="2"/>
    <row r="304" outlineLevel="2"/>
    <row r="305" outlineLevel="2"/>
    <row r="306" outlineLevel="2"/>
    <row r="307" outlineLevel="2"/>
    <row r="308" outlineLevel="2"/>
    <row r="309" outlineLevel="2"/>
    <row r="310" outlineLevel="2"/>
    <row r="311" outlineLevel="2"/>
    <row r="312" outlineLevel="1"/>
    <row r="314" outlineLevel="2"/>
    <row r="315" outlineLevel="1"/>
    <row r="316" outlineLevel="2"/>
    <row r="317" outlineLevel="2"/>
    <row r="318" outlineLevel="2"/>
    <row r="319" outlineLevel="2"/>
    <row r="320" outlineLevel="2"/>
    <row r="321" outlineLevel="2"/>
    <row r="322" outlineLevel="2"/>
    <row r="323" outlineLevel="2"/>
    <row r="324" outlineLevel="2"/>
    <row r="325" outlineLevel="2"/>
    <row r="326" outlineLevel="2"/>
    <row r="327" outlineLevel="2"/>
    <row r="328" outlineLevel="2"/>
    <row r="329" outlineLevel="2"/>
    <row r="330" outlineLevel="2"/>
    <row r="331" outlineLevel="2"/>
    <row r="332" outlineLevel="2"/>
    <row r="333" outlineLevel="2"/>
    <row r="334" outlineLevel="1"/>
    <row r="335" outlineLevel="2"/>
    <row r="336" outlineLevel="2"/>
    <row r="337" outlineLevel="2"/>
    <row r="338" outlineLevel="2"/>
    <row r="339" outlineLevel="2"/>
    <row r="340" outlineLevel="2"/>
    <row r="341" outlineLevel="2"/>
    <row r="342" outlineLevel="2"/>
    <row r="343" outlineLevel="2"/>
    <row r="344" outlineLevel="2"/>
    <row r="345" outlineLevel="2"/>
    <row r="346" outlineLevel="2"/>
    <row r="347" outlineLevel="2"/>
    <row r="348" outlineLevel="2"/>
    <row r="349" outlineLevel="2"/>
    <row r="350" outlineLevel="2"/>
    <row r="351" outlineLevel="2"/>
    <row r="352" outlineLevel="1"/>
    <row r="354" outlineLevel="2"/>
    <row r="355" outlineLevel="1"/>
    <row r="356" outlineLevel="2"/>
    <row r="357" outlineLevel="2"/>
    <row r="358" outlineLevel="2"/>
    <row r="359" outlineLevel="2"/>
    <row r="360" outlineLevel="1"/>
    <row r="361" outlineLevel="2"/>
    <row r="362" outlineLevel="2"/>
    <row r="363" outlineLevel="2"/>
    <row r="364" outlineLevel="1"/>
    <row r="366" outlineLevel="2"/>
    <row r="367" outlineLevel="2"/>
    <row r="368" outlineLevel="2"/>
    <row r="369" outlineLevel="2"/>
    <row r="370" outlineLevel="2"/>
    <row r="371" outlineLevel="2"/>
    <row r="372" outlineLevel="1"/>
    <row r="373" outlineLevel="2"/>
    <row r="374" outlineLevel="2"/>
    <row r="375" outlineLevel="2"/>
    <row r="376" outlineLevel="2"/>
    <row r="377" outlineLevel="2"/>
    <row r="378" outlineLevel="2"/>
    <row r="379" outlineLevel="2"/>
    <row r="380" outlineLevel="2"/>
    <row r="381" outlineLevel="2"/>
    <row r="382" outlineLevel="1"/>
    <row r="383" outlineLevel="2"/>
    <row r="384" outlineLevel="2"/>
    <row r="385" outlineLevel="2"/>
    <row r="386" outlineLevel="1"/>
    <row r="388" outlineLevel="2"/>
    <row r="389" outlineLevel="1"/>
    <row r="390" outlineLevel="2"/>
    <row r="391" outlineLevel="2"/>
    <row r="392" outlineLevel="2"/>
    <row r="393" outlineLevel="2"/>
    <row r="394" outlineLevel="1"/>
    <row r="395" outlineLevel="2"/>
    <row r="396" outlineLevel="2"/>
    <row r="397" outlineLevel="2"/>
    <row r="398" outlineLevel="1"/>
    <row r="400" outlineLevel="2"/>
    <row r="401" outlineLevel="1"/>
    <row r="402" outlineLevel="2"/>
    <row r="403" outlineLevel="1"/>
    <row r="405" outlineLevel="2"/>
    <row r="406" outlineLevel="2"/>
    <row r="407" outlineLevel="2"/>
    <row r="408" outlineLevel="2"/>
    <row r="409" outlineLevel="1"/>
    <row r="410" outlineLevel="2"/>
    <row r="411" outlineLevel="2"/>
    <row r="412" outlineLevel="2"/>
    <row r="413" outlineLevel="2"/>
    <row r="414" outlineLevel="1"/>
    <row r="416" outlineLevel="2"/>
    <row r="417" outlineLevel="2"/>
    <row r="418" outlineLevel="2"/>
    <row r="419" outlineLevel="2"/>
    <row r="420" outlineLevel="2"/>
    <row r="421" outlineLevel="2"/>
    <row r="422" outlineLevel="1"/>
    <row r="423" outlineLevel="2"/>
    <row r="424" outlineLevel="2"/>
    <row r="425" outlineLevel="2"/>
    <row r="426" outlineLevel="2"/>
    <row r="427" outlineLevel="2"/>
    <row r="428" outlineLevel="2"/>
    <row r="429" outlineLevel="1"/>
    <row r="431" outlineLevel="2"/>
    <row r="432" outlineLevel="2"/>
    <row r="433" outlineLevel="1"/>
    <row r="434" outlineLevel="2"/>
    <row r="435" outlineLevel="1"/>
    <row r="436" outlineLevel="2"/>
    <row r="437" outlineLevel="2"/>
    <row r="438" outlineLevel="1"/>
  </sheetData>
  <mergeCells count="3">
    <mergeCell ref="A1:K1"/>
    <mergeCell ref="A2:K2"/>
    <mergeCell ref="A3:K3"/>
  </mergeCells>
  <pageMargins left="0.7" right="0.7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Бюджет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Пользователь Windows</cp:lastModifiedBy>
  <cp:lastPrinted>2020-04-22T14:11:22Z</cp:lastPrinted>
  <dcterms:created xsi:type="dcterms:W3CDTF">2019-10-09T13:46:49Z</dcterms:created>
  <dcterms:modified xsi:type="dcterms:W3CDTF">2020-04-22T14:11:27Z</dcterms:modified>
</cp:coreProperties>
</file>