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1328" windowHeight="6720" activeTab="0"/>
  </bookViews>
  <sheets>
    <sheet name=" Прил 2 Бюджет" sheetId="1" r:id="rId1"/>
  </sheets>
  <definedNames>
    <definedName name="_xlnm.Print_Area" localSheetId="0">' Прил 2 Бюджет'!$A$1:$E$37</definedName>
  </definedNames>
  <calcPr fullCalcOnLoad="1"/>
</workbook>
</file>

<file path=xl/sharedStrings.xml><?xml version="1.0" encoding="utf-8"?>
<sst xmlns="http://schemas.openxmlformats.org/spreadsheetml/2006/main" count="59" uniqueCount="56">
  <si>
    <t>Налог на доходы физических лиц</t>
  </si>
  <si>
    <t>Земельный налог</t>
  </si>
  <si>
    <t>Налог на имущество физических лиц</t>
  </si>
  <si>
    <t>Всего доходов</t>
  </si>
  <si>
    <t>КБК</t>
  </si>
  <si>
    <t>1 00 00000 00 0000 000</t>
  </si>
  <si>
    <t>1 01 00000 00 0000 000</t>
  </si>
  <si>
    <t>Налоги на прибыль, доходы</t>
  </si>
  <si>
    <t>1 01 02000 01 0000 110</t>
  </si>
  <si>
    <t>Налоги на имущество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</si>
  <si>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</si>
  <si>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</si>
  <si>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Безвозмездные поступления</t>
  </si>
  <si>
    <t>2 00 00000 00 0000 000</t>
  </si>
  <si>
    <t>Наименование доходов</t>
  </si>
  <si>
    <t>1 11 05010 00 0000 120</t>
  </si>
  <si>
    <t>1 06 06000 00 0000 110</t>
  </si>
  <si>
    <t>1 06 00000 00 0000 000</t>
  </si>
  <si>
    <t>Налоговые и неналоговые доходы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</si>
  <si>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</si>
  <si>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 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</si>
  <si>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1 11 05000 00 0000 120</t>
  </si>
  <si>
    <t>в том числе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</si>
  <si>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Прочие неналоговые доходы</t>
  </si>
  <si>
    <t>1 1700000 00 0000 000</t>
  </si>
  <si>
    <t>1 14 00000 00 0000 000</t>
  </si>
  <si>
    <t xml:space="preserve">Доходы от продажи материальных и нематериальных активов </t>
  </si>
  <si>
    <t>Доходы от продажи земельных участков, находящихся в государственной и муниципальной собственности (за исключением земельных участков муниципальных автономных учреждений)</t>
  </si>
  <si>
    <t>1 17 05000 00 0000 180</t>
  </si>
  <si>
    <t xml:space="preserve"> Сумма (тыс.руб)</t>
  </si>
  <si>
    <t>Доходы, получаемые в виде арендной 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</si>
  <si>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1 14 06000 00 0000 430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</si>
  <si>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</si>
  <si>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1 11 05020 00 0000 120</t>
  </si>
  <si>
    <t>Прочие поступления от денежных взысканий (штрафов) и иных сумм в возмещение ущерба</t>
  </si>
  <si>
    <t>1 16 90000 00 0000 140</t>
  </si>
  <si>
    <t>1 16 00000 00 0000 000</t>
  </si>
  <si>
    <t>Штрафы, санкции, возмещение ущерба</t>
  </si>
  <si>
    <t>1 14 02053 00 0000 410</t>
  </si>
  <si>
    <t>Доходы от реализации иного имущества, находящегося в собственности поселений, в части реализации основных средств по указанному имуществу</t>
  </si>
  <si>
    <t xml:space="preserve"> к решению совета депутатов МО "Кировск"</t>
  </si>
  <si>
    <t>Приложение № 2</t>
  </si>
  <si>
    <t>1 0300000 00 0000 000</t>
  </si>
  <si>
    <t>1 03 02000 01 0000 110</t>
  </si>
  <si>
    <t>Акцизы по подакцизным товарам (продукции), производимым на территории Российской Федерации</t>
  </si>
  <si>
    <t xml:space="preserve">Налоги на товары (работы, услуги), реализуемые на территории Российской Федерации </t>
  </si>
  <si>
    <t>1 06 01000 13 0000 110</t>
  </si>
  <si>
    <t>1 16 33000 00 0000 140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</si>
  <si>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</si>
  <si>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1 16 37000 00 0000 140</t>
  </si>
  <si>
    <t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 (или) крупногабаритных грузов</t>
  </si>
  <si>
    <t>1 11 05070 00 0000 120</t>
  </si>
  <si>
    <t>в том числе доходы от сдачи в аренду имущества, составляющего государственную (муниципальную) казну (за исключением земельных участков)</t>
  </si>
  <si>
    <t>Прогнозируемые поступления  доходов в бюджет МО  "Кировск" на  2019 год</t>
  </si>
  <si>
    <t>от 29 ноября 2018г. № 33</t>
  </si>
  <si>
    <t>от 24 декабря 2019г. № 49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</si>
</sst>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"/>
    <numFmt numFmtId="179" formatCode="0.000"/>
    <numFmt numFmtId="180" formatCode="?"/>
  </numFmts>
  <fonts count="4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67">
    <xf numFmtId="0" fontId="0" fillId="0" borderId="0" xfId="0" applyAlignment="1">
      <alignment/>
    </xf>
    <xf numFmtId="173" fontId="0" fillId="0" borderId="0" xfId="0" applyNumberFormat="1" applyAlignment="1">
      <alignment/>
    </xf>
    <xf numFmtId="0" fontId="4" fillId="32" borderId="0" xfId="0" applyFont="1" applyFill="1" applyAlignment="1">
      <alignment/>
    </xf>
    <xf numFmtId="0" fontId="4" fillId="32" borderId="0" xfId="0" applyFont="1" applyFill="1" applyAlignment="1">
      <alignment vertical="top"/>
    </xf>
    <xf numFmtId="0" fontId="4" fillId="32" borderId="0" xfId="0" applyFont="1" applyFill="1" applyAlignment="1">
      <alignment horizontal="right" vertical="top"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right" vertical="top"/>
    </xf>
    <xf numFmtId="0" fontId="5" fillId="0" borderId="0" xfId="0" applyFont="1" applyAlignment="1">
      <alignment horizontal="center" vertical="top" wrapText="1"/>
    </xf>
    <xf numFmtId="0" fontId="5" fillId="0" borderId="10" xfId="0" applyFont="1" applyBorder="1" applyAlignment="1">
      <alignment horizontal="center" vertical="center" wrapText="1"/>
    </xf>
    <xf numFmtId="173" fontId="5" fillId="0" borderId="10" xfId="0" applyNumberFormat="1" applyFont="1" applyBorder="1" applyAlignment="1">
      <alignment horizontal="right"/>
    </xf>
    <xf numFmtId="173" fontId="5" fillId="0" borderId="10" xfId="0" applyNumberFormat="1" applyFont="1" applyFill="1" applyBorder="1" applyAlignment="1">
      <alignment horizontal="right"/>
    </xf>
    <xf numFmtId="173" fontId="6" fillId="33" borderId="10" xfId="0" applyNumberFormat="1" applyFont="1" applyFill="1" applyBorder="1" applyAlignment="1">
      <alignment horizontal="right"/>
    </xf>
    <xf numFmtId="173" fontId="5" fillId="33" borderId="10" xfId="0" applyNumberFormat="1" applyFont="1" applyFill="1" applyBorder="1" applyAlignment="1">
      <alignment horizontal="right"/>
    </xf>
    <xf numFmtId="173" fontId="6" fillId="0" borderId="10" xfId="0" applyNumberFormat="1" applyFont="1" applyBorder="1" applyAlignment="1">
      <alignment horizontal="right"/>
    </xf>
    <xf numFmtId="173" fontId="6" fillId="0" borderId="10" xfId="0" applyNumberFormat="1" applyFont="1" applyFill="1" applyBorder="1" applyAlignment="1">
      <alignment horizontal="right"/>
    </xf>
    <xf numFmtId="173" fontId="6" fillId="33" borderId="10" xfId="0" applyNumberFormat="1" applyFont="1" applyFill="1" applyBorder="1" applyAlignment="1">
      <alignment/>
    </xf>
    <xf numFmtId="173" fontId="5" fillId="0" borderId="11" xfId="0" applyNumberFormat="1" applyFont="1" applyBorder="1" applyAlignment="1">
      <alignment horizontal="right"/>
    </xf>
    <xf numFmtId="173" fontId="6" fillId="0" borderId="0" xfId="0" applyNumberFormat="1" applyFont="1" applyAlignment="1">
      <alignment vertical="top"/>
    </xf>
    <xf numFmtId="0" fontId="0" fillId="32" borderId="0" xfId="0" applyFont="1" applyFill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49" fontId="3" fillId="0" borderId="10" xfId="0" applyNumberFormat="1" applyFont="1" applyBorder="1" applyAlignment="1">
      <alignment horizontal="center" wrapText="1"/>
    </xf>
    <xf numFmtId="0" fontId="4" fillId="0" borderId="13" xfId="0" applyFont="1" applyBorder="1" applyAlignment="1">
      <alignment/>
    </xf>
    <xf numFmtId="0" fontId="3" fillId="32" borderId="0" xfId="0" applyFont="1" applyFill="1" applyAlignment="1">
      <alignment horizontal="right"/>
    </xf>
    <xf numFmtId="0" fontId="3" fillId="32" borderId="0" xfId="0" applyFont="1" applyFill="1" applyAlignment="1">
      <alignment/>
    </xf>
    <xf numFmtId="0" fontId="5" fillId="0" borderId="0" xfId="0" applyFont="1" applyAlignment="1">
      <alignment horizontal="center" wrapText="1"/>
    </xf>
    <xf numFmtId="0" fontId="6" fillId="0" borderId="0" xfId="0" applyFont="1" applyAlignment="1">
      <alignment/>
    </xf>
    <xf numFmtId="0" fontId="5" fillId="0" borderId="14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horizontal="left" vertical="top" wrapText="1"/>
    </xf>
    <xf numFmtId="0" fontId="5" fillId="0" borderId="16" xfId="0" applyFont="1" applyFill="1" applyBorder="1" applyAlignment="1">
      <alignment horizontal="left" vertical="top" wrapText="1"/>
    </xf>
    <xf numFmtId="0" fontId="5" fillId="0" borderId="14" xfId="0" applyFont="1" applyBorder="1" applyAlignment="1">
      <alignment horizontal="center" vertical="top"/>
    </xf>
    <xf numFmtId="0" fontId="5" fillId="0" borderId="15" xfId="0" applyFont="1" applyBorder="1" applyAlignment="1">
      <alignment horizontal="center" vertical="top"/>
    </xf>
    <xf numFmtId="0" fontId="5" fillId="0" borderId="16" xfId="0" applyFont="1" applyBorder="1" applyAlignment="1">
      <alignment horizontal="center" vertical="top"/>
    </xf>
    <xf numFmtId="0" fontId="5" fillId="0" borderId="14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left" vertical="top" wrapText="1"/>
    </xf>
    <xf numFmtId="0" fontId="5" fillId="0" borderId="16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5" fillId="0" borderId="14" xfId="0" applyFont="1" applyFill="1" applyBorder="1" applyAlignment="1">
      <alignment vertical="top" wrapText="1"/>
    </xf>
    <xf numFmtId="0" fontId="5" fillId="0" borderId="15" xfId="0" applyFont="1" applyFill="1" applyBorder="1" applyAlignment="1">
      <alignment vertical="top" wrapText="1"/>
    </xf>
    <xf numFmtId="0" fontId="5" fillId="0" borderId="16" xfId="0" applyFont="1" applyFill="1" applyBorder="1" applyAlignment="1">
      <alignment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18" xfId="0" applyFont="1" applyBorder="1" applyAlignment="1">
      <alignment horizontal="left" vertical="top" wrapText="1"/>
    </xf>
    <xf numFmtId="0" fontId="5" fillId="0" borderId="19" xfId="0" applyFont="1" applyBorder="1" applyAlignment="1">
      <alignment horizontal="left" vertical="top" wrapText="1"/>
    </xf>
    <xf numFmtId="170" fontId="6" fillId="0" borderId="14" xfId="43" applyNumberFormat="1" applyFont="1" applyBorder="1" applyAlignment="1">
      <alignment horizontal="left" vertical="top" wrapText="1"/>
    </xf>
    <xf numFmtId="0" fontId="6" fillId="0" borderId="14" xfId="0" applyFont="1" applyBorder="1" applyAlignment="1">
      <alignment vertical="top" wrapText="1"/>
    </xf>
    <xf numFmtId="0" fontId="6" fillId="0" borderId="15" xfId="0" applyFont="1" applyBorder="1" applyAlignment="1">
      <alignment vertical="top" wrapText="1"/>
    </xf>
    <xf numFmtId="0" fontId="6" fillId="0" borderId="16" xfId="0" applyFont="1" applyBorder="1" applyAlignment="1">
      <alignment vertical="top" wrapText="1"/>
    </xf>
    <xf numFmtId="170" fontId="5" fillId="0" borderId="14" xfId="43" applyNumberFormat="1" applyFont="1" applyBorder="1" applyAlignment="1">
      <alignment horizontal="left" vertical="top" wrapText="1"/>
    </xf>
    <xf numFmtId="170" fontId="5" fillId="0" borderId="15" xfId="43" applyNumberFormat="1" applyFont="1" applyBorder="1" applyAlignment="1">
      <alignment horizontal="left" vertical="top" wrapText="1"/>
    </xf>
    <xf numFmtId="170" fontId="5" fillId="0" borderId="16" xfId="43" applyNumberFormat="1" applyFont="1" applyBorder="1" applyAlignment="1">
      <alignment horizontal="left" vertical="top" wrapText="1"/>
    </xf>
    <xf numFmtId="0" fontId="6" fillId="0" borderId="20" xfId="0" applyFont="1" applyBorder="1" applyAlignment="1">
      <alignment vertical="top" wrapText="1"/>
    </xf>
    <xf numFmtId="0" fontId="6" fillId="0" borderId="21" xfId="0" applyFont="1" applyBorder="1" applyAlignment="1">
      <alignment vertical="top" wrapText="1"/>
    </xf>
    <xf numFmtId="0" fontId="6" fillId="0" borderId="22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5" fillId="0" borderId="15" xfId="0" applyFont="1" applyBorder="1" applyAlignment="1">
      <alignment vertical="top" wrapText="1"/>
    </xf>
    <xf numFmtId="0" fontId="5" fillId="0" borderId="16" xfId="0" applyFont="1" applyBorder="1" applyAlignment="1">
      <alignment vertical="top" wrapText="1"/>
    </xf>
    <xf numFmtId="0" fontId="6" fillId="0" borderId="23" xfId="0" applyFont="1" applyBorder="1" applyAlignment="1">
      <alignment horizontal="left" vertical="top" wrapText="1"/>
    </xf>
    <xf numFmtId="0" fontId="6" fillId="0" borderId="24" xfId="0" applyFont="1" applyBorder="1" applyAlignment="1">
      <alignment horizontal="left" vertical="top" wrapText="1"/>
    </xf>
    <xf numFmtId="0" fontId="6" fillId="0" borderId="25" xfId="0" applyFont="1" applyBorder="1" applyAlignment="1">
      <alignment horizontal="left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tabSelected="1" view="pageBreakPreview" zoomScaleSheetLayoutView="100" zoomScalePageLayoutView="0" workbookViewId="0" topLeftCell="A25">
      <selection activeCell="E29" sqref="E29"/>
    </sheetView>
  </sheetViews>
  <sheetFormatPr defaultColWidth="9.00390625" defaultRowHeight="12.75"/>
  <cols>
    <col min="1" max="1" width="21.00390625" style="5" customWidth="1"/>
    <col min="2" max="3" width="9.125" style="7" customWidth="1"/>
    <col min="4" max="4" width="55.50390625" style="7" customWidth="1"/>
    <col min="5" max="5" width="11.625" style="6" bestFit="1" customWidth="1"/>
  </cols>
  <sheetData>
    <row r="1" spans="1:5" s="20" customFormat="1" ht="12.75">
      <c r="A1" s="28" t="s">
        <v>41</v>
      </c>
      <c r="B1" s="29"/>
      <c r="C1" s="29"/>
      <c r="D1" s="29"/>
      <c r="E1" s="29"/>
    </row>
    <row r="2" spans="1:5" s="20" customFormat="1" ht="12.75">
      <c r="A2" s="28" t="s">
        <v>40</v>
      </c>
      <c r="B2" s="29"/>
      <c r="C2" s="29"/>
      <c r="D2" s="29"/>
      <c r="E2" s="29"/>
    </row>
    <row r="3" spans="1:5" s="20" customFormat="1" ht="12.75">
      <c r="A3" s="28" t="s">
        <v>55</v>
      </c>
      <c r="B3" s="29"/>
      <c r="C3" s="29"/>
      <c r="D3" s="29"/>
      <c r="E3" s="29"/>
    </row>
    <row r="4" spans="1:5" s="20" customFormat="1" ht="12.75">
      <c r="A4" s="2"/>
      <c r="B4" s="3"/>
      <c r="C4" s="3"/>
      <c r="D4" s="4"/>
      <c r="E4" s="2"/>
    </row>
    <row r="5" spans="1:5" s="20" customFormat="1" ht="12.75">
      <c r="A5" s="28" t="s">
        <v>41</v>
      </c>
      <c r="B5" s="29"/>
      <c r="C5" s="29"/>
      <c r="D5" s="29"/>
      <c r="E5" s="29"/>
    </row>
    <row r="6" spans="1:5" s="20" customFormat="1" ht="12.75">
      <c r="A6" s="28" t="s">
        <v>40</v>
      </c>
      <c r="B6" s="29"/>
      <c r="C6" s="29"/>
      <c r="D6" s="29"/>
      <c r="E6" s="29"/>
    </row>
    <row r="7" spans="1:5" s="20" customFormat="1" ht="12.75">
      <c r="A7" s="28" t="s">
        <v>54</v>
      </c>
      <c r="B7" s="29"/>
      <c r="C7" s="29"/>
      <c r="D7" s="29"/>
      <c r="E7" s="29"/>
    </row>
    <row r="8" ht="15">
      <c r="D8" s="8"/>
    </row>
    <row r="9" spans="1:5" ht="12.75">
      <c r="A9" s="30" t="s">
        <v>53</v>
      </c>
      <c r="B9" s="30"/>
      <c r="C9" s="30"/>
      <c r="D9" s="30"/>
      <c r="E9" s="31"/>
    </row>
    <row r="10" spans="1:5" ht="12.75">
      <c r="A10" s="30"/>
      <c r="B10" s="30"/>
      <c r="C10" s="30"/>
      <c r="D10" s="30"/>
      <c r="E10" s="31"/>
    </row>
    <row r="11" spans="2:4" ht="15">
      <c r="B11" s="9"/>
      <c r="C11" s="9"/>
      <c r="D11" s="9"/>
    </row>
    <row r="12" spans="1:5" ht="30.75">
      <c r="A12" s="21" t="s">
        <v>4</v>
      </c>
      <c r="B12" s="35" t="s">
        <v>14</v>
      </c>
      <c r="C12" s="36"/>
      <c r="D12" s="37"/>
      <c r="E12" s="10" t="s">
        <v>29</v>
      </c>
    </row>
    <row r="13" spans="1:5" ht="15">
      <c r="A13" s="22" t="s">
        <v>5</v>
      </c>
      <c r="B13" s="38" t="s">
        <v>18</v>
      </c>
      <c r="C13" s="39"/>
      <c r="D13" s="40"/>
      <c r="E13" s="11">
        <f>E14+E16+E18+E21+E27+E30+E34</f>
        <v>189990.8</v>
      </c>
    </row>
    <row r="14" spans="1:5" ht="15">
      <c r="A14" s="23" t="s">
        <v>6</v>
      </c>
      <c r="B14" s="32" t="s">
        <v>7</v>
      </c>
      <c r="C14" s="33"/>
      <c r="D14" s="34"/>
      <c r="E14" s="12">
        <f>E15</f>
        <v>76805</v>
      </c>
    </row>
    <row r="15" spans="1:6" ht="15">
      <c r="A15" s="24" t="s">
        <v>8</v>
      </c>
      <c r="B15" s="41" t="s">
        <v>0</v>
      </c>
      <c r="C15" s="42"/>
      <c r="D15" s="43"/>
      <c r="E15" s="13">
        <v>76805</v>
      </c>
      <c r="F15" s="1"/>
    </row>
    <row r="16" spans="1:5" ht="31.5" customHeight="1">
      <c r="A16" s="23" t="s">
        <v>42</v>
      </c>
      <c r="B16" s="32" t="s">
        <v>45</v>
      </c>
      <c r="C16" s="33"/>
      <c r="D16" s="34"/>
      <c r="E16" s="14">
        <f>E17</f>
        <v>3710.5</v>
      </c>
    </row>
    <row r="17" spans="1:5" ht="33" customHeight="1">
      <c r="A17" s="24" t="s">
        <v>43</v>
      </c>
      <c r="B17" s="41" t="s">
        <v>44</v>
      </c>
      <c r="C17" s="42"/>
      <c r="D17" s="43"/>
      <c r="E17" s="13">
        <v>3710.5</v>
      </c>
    </row>
    <row r="18" spans="1:5" ht="15">
      <c r="A18" s="23" t="s">
        <v>17</v>
      </c>
      <c r="B18" s="32" t="s">
        <v>9</v>
      </c>
      <c r="C18" s="33"/>
      <c r="D18" s="34"/>
      <c r="E18" s="12">
        <f>E19+E20</f>
        <v>34839</v>
      </c>
    </row>
    <row r="19" spans="1:6" ht="15">
      <c r="A19" s="24" t="s">
        <v>46</v>
      </c>
      <c r="B19" s="41" t="s">
        <v>2</v>
      </c>
      <c r="C19" s="42"/>
      <c r="D19" s="43"/>
      <c r="E19" s="15">
        <v>4803</v>
      </c>
      <c r="F19" s="1"/>
    </row>
    <row r="20" spans="1:6" ht="15">
      <c r="A20" s="24" t="s">
        <v>16</v>
      </c>
      <c r="B20" s="41" t="s">
        <v>1</v>
      </c>
      <c r="C20" s="42"/>
      <c r="D20" s="43"/>
      <c r="E20" s="15">
        <v>30036</v>
      </c>
      <c r="F20" s="1"/>
    </row>
    <row r="21" spans="1:5" ht="33.75" customHeight="1">
      <c r="A21" s="25" t="s">
        <v>10</v>
      </c>
      <c r="B21" s="45" t="s">
        <v>11</v>
      </c>
      <c r="C21" s="46"/>
      <c r="D21" s="47"/>
      <c r="E21" s="12">
        <f>E22+E26</f>
        <v>34336.2</v>
      </c>
    </row>
    <row r="22" spans="1:5" ht="78" customHeight="1">
      <c r="A22" s="25" t="s">
        <v>21</v>
      </c>
      <c r="B22" s="38" t="s">
        <v>30</v>
      </c>
      <c r="C22" s="39"/>
      <c r="D22" s="40"/>
      <c r="E22" s="12">
        <f>E23+E24+E25</f>
        <v>29150.7</v>
      </c>
    </row>
    <row r="23" spans="1:5" ht="48" customHeight="1">
      <c r="A23" s="24" t="s">
        <v>15</v>
      </c>
      <c r="B23" s="41" t="s">
        <v>22</v>
      </c>
      <c r="C23" s="42"/>
      <c r="D23" s="43"/>
      <c r="E23" s="16">
        <v>26852</v>
      </c>
    </row>
    <row r="24" spans="1:5" ht="16.5" customHeight="1">
      <c r="A24" s="24" t="s">
        <v>33</v>
      </c>
      <c r="B24" s="41" t="s">
        <v>32</v>
      </c>
      <c r="C24" s="42"/>
      <c r="D24" s="43"/>
      <c r="E24" s="16">
        <v>245.7</v>
      </c>
    </row>
    <row r="25" spans="1:5" ht="15">
      <c r="A25" s="24" t="s">
        <v>51</v>
      </c>
      <c r="B25" s="44" t="s">
        <v>52</v>
      </c>
      <c r="C25" s="44"/>
      <c r="D25" s="44"/>
      <c r="E25" s="15">
        <v>2053</v>
      </c>
    </row>
    <row r="26" spans="1:6" ht="66" customHeight="1">
      <c r="A26" s="24" t="s">
        <v>19</v>
      </c>
      <c r="B26" s="64" t="s">
        <v>20</v>
      </c>
      <c r="C26" s="65"/>
      <c r="D26" s="66"/>
      <c r="E26" s="15">
        <v>5185.5</v>
      </c>
      <c r="F26" s="1"/>
    </row>
    <row r="27" spans="1:5" ht="15" customHeight="1">
      <c r="A27" s="26" t="s">
        <v>25</v>
      </c>
      <c r="B27" s="61" t="s">
        <v>26</v>
      </c>
      <c r="C27" s="62"/>
      <c r="D27" s="63"/>
      <c r="E27" s="11">
        <f>E29+E28</f>
        <v>39465.3</v>
      </c>
    </row>
    <row r="28" spans="1:6" ht="33.75" customHeight="1">
      <c r="A28" s="24" t="s">
        <v>38</v>
      </c>
      <c r="B28" s="52" t="s">
        <v>39</v>
      </c>
      <c r="C28" s="53"/>
      <c r="D28" s="54"/>
      <c r="E28" s="15">
        <v>13470.1</v>
      </c>
      <c r="F28" s="1"/>
    </row>
    <row r="29" spans="1:5" ht="50.25" customHeight="1">
      <c r="A29" s="24" t="s">
        <v>31</v>
      </c>
      <c r="B29" s="58" t="s">
        <v>27</v>
      </c>
      <c r="C29" s="59"/>
      <c r="D29" s="60"/>
      <c r="E29" s="17">
        <v>25995.2</v>
      </c>
    </row>
    <row r="30" spans="1:5" ht="19.5" customHeight="1">
      <c r="A30" s="26" t="s">
        <v>36</v>
      </c>
      <c r="B30" s="61" t="s">
        <v>37</v>
      </c>
      <c r="C30" s="62"/>
      <c r="D30" s="63"/>
      <c r="E30" s="14">
        <f>E31+E32+E33</f>
        <v>754</v>
      </c>
    </row>
    <row r="31" spans="1:5" ht="49.5" customHeight="1">
      <c r="A31" s="24" t="s">
        <v>47</v>
      </c>
      <c r="B31" s="52" t="s">
        <v>48</v>
      </c>
      <c r="C31" s="53"/>
      <c r="D31" s="54"/>
      <c r="E31" s="13">
        <v>499.2</v>
      </c>
    </row>
    <row r="32" spans="1:5" ht="48" customHeight="1">
      <c r="A32" s="24" t="s">
        <v>49</v>
      </c>
      <c r="B32" s="52" t="s">
        <v>50</v>
      </c>
      <c r="C32" s="53"/>
      <c r="D32" s="54"/>
      <c r="E32" s="13">
        <v>2.2</v>
      </c>
    </row>
    <row r="33" spans="1:5" ht="31.5" customHeight="1">
      <c r="A33" s="24" t="s">
        <v>35</v>
      </c>
      <c r="B33" s="52" t="s">
        <v>34</v>
      </c>
      <c r="C33" s="53"/>
      <c r="D33" s="54"/>
      <c r="E33" s="13">
        <v>252.6</v>
      </c>
    </row>
    <row r="34" spans="1:5" ht="12.75" customHeight="1">
      <c r="A34" s="26" t="s">
        <v>24</v>
      </c>
      <c r="B34" s="55" t="s">
        <v>23</v>
      </c>
      <c r="C34" s="56"/>
      <c r="D34" s="57"/>
      <c r="E34" s="11">
        <f>E35</f>
        <v>80.8</v>
      </c>
    </row>
    <row r="35" spans="1:5" ht="18" customHeight="1">
      <c r="A35" s="24" t="s">
        <v>28</v>
      </c>
      <c r="B35" s="51" t="s">
        <v>23</v>
      </c>
      <c r="C35" s="42"/>
      <c r="D35" s="43"/>
      <c r="E35" s="15">
        <v>80.8</v>
      </c>
    </row>
    <row r="36" spans="1:5" ht="19.5" customHeight="1" thickBot="1">
      <c r="A36" s="22" t="s">
        <v>13</v>
      </c>
      <c r="B36" s="38" t="s">
        <v>12</v>
      </c>
      <c r="C36" s="39"/>
      <c r="D36" s="40"/>
      <c r="E36" s="11">
        <v>81725.5</v>
      </c>
    </row>
    <row r="37" spans="1:5" ht="21.75" customHeight="1" thickBot="1">
      <c r="A37" s="27"/>
      <c r="B37" s="48" t="s">
        <v>3</v>
      </c>
      <c r="C37" s="49"/>
      <c r="D37" s="50"/>
      <c r="E37" s="18">
        <f>E13+E36</f>
        <v>271716.3</v>
      </c>
    </row>
    <row r="42" ht="15">
      <c r="D42" s="19"/>
    </row>
  </sheetData>
  <sheetProtection/>
  <mergeCells count="33">
    <mergeCell ref="B29:D29"/>
    <mergeCell ref="B27:D27"/>
    <mergeCell ref="B28:D28"/>
    <mergeCell ref="B32:D32"/>
    <mergeCell ref="B30:D30"/>
    <mergeCell ref="B26:D26"/>
    <mergeCell ref="B37:D37"/>
    <mergeCell ref="B36:D36"/>
    <mergeCell ref="B35:D35"/>
    <mergeCell ref="B33:D33"/>
    <mergeCell ref="B31:D31"/>
    <mergeCell ref="B34:D34"/>
    <mergeCell ref="B19:D19"/>
    <mergeCell ref="B20:D20"/>
    <mergeCell ref="B24:D24"/>
    <mergeCell ref="B25:D25"/>
    <mergeCell ref="B21:D21"/>
    <mergeCell ref="B22:D22"/>
    <mergeCell ref="B23:D23"/>
    <mergeCell ref="A9:E10"/>
    <mergeCell ref="B18:D18"/>
    <mergeCell ref="B12:D12"/>
    <mergeCell ref="B13:D13"/>
    <mergeCell ref="B16:D16"/>
    <mergeCell ref="B17:D17"/>
    <mergeCell ref="B15:D15"/>
    <mergeCell ref="B14:D14"/>
    <mergeCell ref="A6:E6"/>
    <mergeCell ref="A7:E7"/>
    <mergeCell ref="A1:E1"/>
    <mergeCell ref="A2:E2"/>
    <mergeCell ref="A3:E3"/>
    <mergeCell ref="A5:E5"/>
  </mergeCells>
  <printOptions/>
  <pageMargins left="1.1811023622047245" right="0.3937007874015748" top="0.3937007874015748" bottom="0.3937007874015748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Мельниченко1</dc:creator>
  <cp:keywords/>
  <dc:description/>
  <cp:lastModifiedBy>Пользователь Windows</cp:lastModifiedBy>
  <cp:lastPrinted>2019-12-27T08:47:33Z</cp:lastPrinted>
  <dcterms:created xsi:type="dcterms:W3CDTF">2005-10-13T11:49:31Z</dcterms:created>
  <dcterms:modified xsi:type="dcterms:W3CDTF">2020-02-28T13:24:17Z</dcterms:modified>
  <cp:category/>
  <cp:version/>
  <cp:contentType/>
  <cp:contentStatus/>
</cp:coreProperties>
</file>