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1" sheetId="1" r:id="rId1"/>
    <sheet name=" Прил 2 Бюджет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<sst xmlns="http://schemas.openxmlformats.org/spreadsheetml/2006/main" count="109" uniqueCount="101">
  <si>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</si>
  <si>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</si>
  <si>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</si>
  <si>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</si>
  <si>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</si>
  <si>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</si>
  <si>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</si>
  <si>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</si>
  <si>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</si>
  <si>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</si>
  <si>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</si>
  <si>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</si>
  <si>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</si>
  <si>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</si>
  <si>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</si>
  <si>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3 03 02000 00 0000 180</t>
  </si>
  <si>
    <t>1 11 05010 00 0000 120</t>
  </si>
  <si>
    <t>Прочие безвозмездные поступления</t>
  </si>
  <si>
    <t>1 06 06000 00 0000 110</t>
  </si>
  <si>
    <t>1 06 00000 00 0000 000</t>
  </si>
  <si>
    <t>Налоговые и неналоговые доходы</t>
  </si>
  <si>
    <t>1 11 09000 00 0000 120</t>
  </si>
  <si>
    <t>МО Кировское городское поселение</t>
  </si>
  <si>
    <t>к решению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</si>
  <si>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</si>
  <si>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</si>
  <si>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1 06 04000 00 0000 110</t>
  </si>
  <si>
    <t>Транспортный налог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</si>
  <si>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</si>
  <si>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</si>
  <si>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</si>
  <si>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</si>
  <si>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</si>
  <si>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</si>
  <si>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</si>
  <si>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</si>
  <si>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</si>
  <si>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</si>
  <si>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</si>
  <si>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</si>
  <si>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</si>
  <si>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</si>
  <si>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</si>
  <si>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</si>
  <si>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</si>
  <si>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</si>
  <si>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Прочие поступления от денежных взысканий (штрафов) и иных сумм в возмещение ущерба</t>
  </si>
  <si>
    <t>1 16 90000 00 0000 140</t>
  </si>
  <si>
    <t>1 16 00000 00 0000 000</t>
  </si>
  <si>
    <t>Штрафы, санкции, возмещение ущерба</t>
  </si>
  <si>
    <t xml:space="preserve"> к решению совета депутатов</t>
  </si>
  <si>
    <t xml:space="preserve"> сумма (тыс.руб) 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</si>
  <si>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</si>
  <si>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</si>
  <si>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</si>
  <si>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</si>
  <si>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</si>
  <si>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</si>
  <si>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</si>
  <si>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</si>
  <si>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</si>
  <si>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</si>
  <si>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</si>
  <si>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2 02 02000 00 0000 151 </t>
  </si>
  <si>
    <t>Субсидии бюджетам субъектов РФ и муниципальных образований (межбюджетные  субсидии)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</si>
  <si>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</si>
  <si>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</si>
  <si>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2 02 02089 10 0001 151</t>
  </si>
  <si>
    <t>Субсидии бюджетам поселений на обеспечение меропритйий по капитальному ремонту многоквартирных домов за счет средств бюджетов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</si>
  <si>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</si>
  <si>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</si>
  <si>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2 02 02999 10 0000 151</t>
  </si>
  <si>
    <t xml:space="preserve">Прочие субсидии бюджетам поселений </t>
  </si>
  <si>
    <t xml:space="preserve">2 02 03000 00 0000 151 </t>
  </si>
  <si>
    <t>Субвенциии бюджетам субъектов РФ и муниципальных образований</t>
  </si>
  <si>
    <t>2 02 03024 10 0000 151</t>
  </si>
  <si>
    <t>Субвенции бюджетам поселений на выполнение передаваемых полномочий субъектов РФ</t>
  </si>
  <si>
    <t>2 02 04999 00 0000 151</t>
  </si>
  <si>
    <t>Прочие межбюджетные трансферты,  передаваемые бюджетам</t>
  </si>
  <si>
    <t>2 02 04999 10 0000 151</t>
  </si>
  <si>
    <t>Прочие межбюджетные трансферты,  передаваемые бюджетам поселений</t>
  </si>
  <si>
    <t>2 07 00000 00 0000 000</t>
  </si>
  <si>
    <t>2 07 05000 10 0000 180</t>
  </si>
  <si>
    <t xml:space="preserve">Прочие безвозмездные поступления в бюджеты поселений </t>
  </si>
  <si>
    <t>2 02 02116 10 0000 151</t>
  </si>
  <si>
    <t>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</si>
  <si>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2 02 02137 10 0000 151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</si>
  <si>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области</t>
  </si>
  <si>
    <t>1 06 01000 10 0000 110</t>
  </si>
  <si>
    <t xml:space="preserve"> Приложение № 2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</si>
  <si>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</si>
  <si>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</si>
  <si>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</si>
  <si>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</si>
  <si>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от "____"___________2012 г. № ____</t>
  </si>
  <si>
    <t>Прогнозируемые поступления  доходов в бюджет МО  Кировское городское поселение на  2013 год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</si>
  <si>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</si>
  <si>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</si>
  <si>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Приложение № 3</t>
  </si>
  <si>
    <t>от "____"_____________2012 г. №____</t>
  </si>
  <si>
    <t>Безвозмездные поступления  в 2013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</si>
</sst>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.5"/>
      <name val="MS Sans Serif"/>
      <family val="2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72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0" fillId="2" borderId="1" xfId="0" applyNumberFormat="1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17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3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172" fontId="1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 wrapText="1"/>
    </xf>
    <xf numFmtId="172" fontId="0" fillId="3" borderId="1" xfId="0" applyNumberFormat="1" applyFont="1" applyFill="1" applyBorder="1" applyAlignment="1">
      <alignment horizontal="center"/>
    </xf>
    <xf numFmtId="173" fontId="0" fillId="0" borderId="1" xfId="0" applyNumberFormat="1" applyFont="1" applyFill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70" fontId="1" fillId="0" borderId="4" xfId="16" applyFont="1" applyBorder="1" applyAlignment="1">
      <alignment horizontal="left" wrapText="1"/>
    </xf>
    <xf numFmtId="170" fontId="1" fillId="0" borderId="5" xfId="16" applyFont="1" applyBorder="1" applyAlignment="1">
      <alignment horizontal="left" wrapText="1"/>
    </xf>
    <xf numFmtId="170" fontId="1" fillId="0" borderId="6" xfId="16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0" fontId="0" fillId="0" borderId="4" xfId="16" applyFont="1" applyBorder="1" applyAlignment="1">
      <alignment horizontal="left" wrapText="1"/>
    </xf>
    <xf numFmtId="170" fontId="0" fillId="0" borderId="5" xfId="16" applyFont="1" applyBorder="1" applyAlignment="1">
      <alignment horizontal="left" wrapText="1"/>
    </xf>
    <xf numFmtId="170" fontId="0" fillId="0" borderId="6" xfId="16" applyFont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70" fontId="0" fillId="0" borderId="7" xfId="16" applyFont="1" applyBorder="1" applyAlignment="1">
      <alignment horizontal="left" wrapText="1"/>
    </xf>
    <xf numFmtId="170" fontId="0" fillId="0" borderId="8" xfId="16" applyFont="1" applyBorder="1" applyAlignment="1">
      <alignment horizontal="left" wrapText="1"/>
    </xf>
    <xf numFmtId="170" fontId="0" fillId="0" borderId="9" xfId="16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4">
      <selection activeCell="E36" sqref="E36"/>
    </sheetView>
  </sheetViews>
  <sheetFormatPr defaultColWidth="9.00390625" defaultRowHeight="12.75"/>
  <cols>
    <col min="1" max="1" width="20.375" style="0" customWidth="1"/>
    <col min="4" max="4" width="31.00390625" style="0" customWidth="1"/>
    <col min="5" max="5" width="11.125" style="0" customWidth="1"/>
  </cols>
  <sheetData>
    <row r="2" ht="12.75">
      <c r="D2" s="2" t="s">
        <v>98</v>
      </c>
    </row>
    <row r="3" ht="12.75">
      <c r="D3" s="2" t="s">
        <v>50</v>
      </c>
    </row>
    <row r="4" ht="12.75">
      <c r="D4" s="2" t="s">
        <v>22</v>
      </c>
    </row>
    <row r="5" ht="12.75">
      <c r="D5" s="2" t="s">
        <v>99</v>
      </c>
    </row>
    <row r="6" ht="12.75">
      <c r="D6" s="2"/>
    </row>
    <row r="7" ht="12.75">
      <c r="D7" s="2"/>
    </row>
    <row r="8" ht="12.75" customHeight="1" hidden="1">
      <c r="D8" s="2"/>
    </row>
    <row r="9" ht="12.75" customHeight="1" hidden="1">
      <c r="D9" s="2"/>
    </row>
    <row r="10" ht="12.75" customHeight="1" hidden="1">
      <c r="D10" s="2"/>
    </row>
    <row r="12" spans="1:4" ht="5.25" customHeight="1" hidden="1">
      <c r="A12" s="59"/>
      <c r="B12" s="59"/>
      <c r="C12" s="59"/>
      <c r="D12" s="59"/>
    </row>
    <row r="13" spans="1:4" ht="17.25" customHeight="1">
      <c r="A13" s="59" t="s">
        <v>100</v>
      </c>
      <c r="B13" s="59"/>
      <c r="C13" s="59"/>
      <c r="D13" s="59"/>
    </row>
    <row r="14" spans="1:4" ht="7.5" customHeight="1">
      <c r="A14" s="59"/>
      <c r="B14" s="59"/>
      <c r="C14" s="59"/>
      <c r="D14" s="59"/>
    </row>
    <row r="15" spans="2:4" ht="3" customHeight="1">
      <c r="B15" s="1"/>
      <c r="C15" s="1"/>
      <c r="D15" s="1"/>
    </row>
    <row r="16" spans="1:5" ht="45" customHeight="1">
      <c r="A16" s="24" t="s">
        <v>4</v>
      </c>
      <c r="B16" s="60" t="s">
        <v>14</v>
      </c>
      <c r="C16" s="61"/>
      <c r="D16" s="62"/>
      <c r="E16" s="25" t="s">
        <v>51</v>
      </c>
    </row>
    <row r="17" spans="1:5" ht="22.5" customHeight="1">
      <c r="A17" s="26" t="s">
        <v>13</v>
      </c>
      <c r="B17" s="50" t="s">
        <v>52</v>
      </c>
      <c r="C17" s="51"/>
      <c r="D17" s="52"/>
      <c r="E17" s="27">
        <f>E18+E34</f>
        <v>43397.03</v>
      </c>
    </row>
    <row r="18" spans="1:5" ht="26.25" customHeight="1">
      <c r="A18" s="26" t="s">
        <v>53</v>
      </c>
      <c r="B18" s="50" t="s">
        <v>54</v>
      </c>
      <c r="C18" s="51"/>
      <c r="D18" s="52"/>
      <c r="E18" s="27">
        <f>E19+E23+E30+E32</f>
        <v>24397.03</v>
      </c>
    </row>
    <row r="19" spans="1:5" ht="25.5" customHeight="1">
      <c r="A19" s="26" t="s">
        <v>55</v>
      </c>
      <c r="B19" s="50" t="s">
        <v>56</v>
      </c>
      <c r="C19" s="51"/>
      <c r="D19" s="52"/>
      <c r="E19" s="27">
        <f>E20</f>
        <v>6000</v>
      </c>
    </row>
    <row r="20" spans="1:5" ht="39" customHeight="1">
      <c r="A20" s="28" t="s">
        <v>57</v>
      </c>
      <c r="B20" s="42" t="s">
        <v>58</v>
      </c>
      <c r="C20" s="43"/>
      <c r="D20" s="44"/>
      <c r="E20" s="29">
        <v>6000</v>
      </c>
    </row>
    <row r="21" spans="1:5" ht="34.5" customHeight="1" hidden="1">
      <c r="A21" s="30" t="s">
        <v>59</v>
      </c>
      <c r="B21" s="56" t="s">
        <v>60</v>
      </c>
      <c r="C21" s="57"/>
      <c r="D21" s="58"/>
      <c r="E21" s="24">
        <f>E22</f>
        <v>0</v>
      </c>
    </row>
    <row r="22" spans="1:5" s="33" customFormat="1" ht="42.75" customHeight="1" hidden="1">
      <c r="A22" s="31" t="s">
        <v>61</v>
      </c>
      <c r="B22" s="53" t="s">
        <v>62</v>
      </c>
      <c r="C22" s="54"/>
      <c r="D22" s="55"/>
      <c r="E22" s="32"/>
    </row>
    <row r="23" spans="1:5" s="33" customFormat="1" ht="40.5" customHeight="1">
      <c r="A23" s="26" t="s">
        <v>63</v>
      </c>
      <c r="B23" s="50" t="s">
        <v>64</v>
      </c>
      <c r="C23" s="51"/>
      <c r="D23" s="52"/>
      <c r="E23" s="27">
        <f>E24+E25+E26+E27+E28+E29</f>
        <v>21821.03</v>
      </c>
    </row>
    <row r="24" spans="1:5" s="33" customFormat="1" ht="68.25" customHeight="1" hidden="1">
      <c r="A24" s="11" t="s">
        <v>65</v>
      </c>
      <c r="B24" s="42" t="s">
        <v>66</v>
      </c>
      <c r="C24" s="43"/>
      <c r="D24" s="44"/>
      <c r="E24" s="35"/>
    </row>
    <row r="25" spans="1:5" s="33" customFormat="1" ht="42" customHeight="1" hidden="1">
      <c r="A25" s="11" t="s">
        <v>67</v>
      </c>
      <c r="B25" s="42" t="s">
        <v>68</v>
      </c>
      <c r="C25" s="43"/>
      <c r="D25" s="44"/>
      <c r="E25" s="36"/>
    </row>
    <row r="26" spans="1:5" s="33" customFormat="1" ht="53.25" customHeight="1" hidden="1">
      <c r="A26" s="11" t="s">
        <v>84</v>
      </c>
      <c r="B26" s="42" t="s">
        <v>85</v>
      </c>
      <c r="C26" s="48"/>
      <c r="D26" s="49"/>
      <c r="E26" s="35">
        <v>0</v>
      </c>
    </row>
    <row r="27" spans="1:5" s="33" customFormat="1" ht="40.5" customHeight="1">
      <c r="A27" s="11" t="s">
        <v>69</v>
      </c>
      <c r="B27" s="42" t="s">
        <v>70</v>
      </c>
      <c r="C27" s="43"/>
      <c r="D27" s="44"/>
      <c r="E27" s="29">
        <v>21821.03</v>
      </c>
    </row>
    <row r="28" spans="1:5" s="33" customFormat="1" ht="87.75" customHeight="1" hidden="1">
      <c r="A28" s="11" t="s">
        <v>86</v>
      </c>
      <c r="B28" s="42" t="s">
        <v>87</v>
      </c>
      <c r="C28" s="48"/>
      <c r="D28" s="49"/>
      <c r="E28" s="35">
        <v>0</v>
      </c>
    </row>
    <row r="29" spans="1:5" s="33" customFormat="1" ht="20.25" customHeight="1" hidden="1">
      <c r="A29" s="11" t="s">
        <v>71</v>
      </c>
      <c r="B29" s="42" t="s">
        <v>72</v>
      </c>
      <c r="C29" s="43"/>
      <c r="D29" s="44"/>
      <c r="E29" s="39">
        <v>0</v>
      </c>
    </row>
    <row r="30" spans="1:5" s="33" customFormat="1" ht="24" customHeight="1" hidden="1">
      <c r="A30" s="26" t="s">
        <v>73</v>
      </c>
      <c r="B30" s="50" t="s">
        <v>74</v>
      </c>
      <c r="C30" s="51"/>
      <c r="D30" s="52"/>
      <c r="E30" s="34">
        <f>E31</f>
        <v>0</v>
      </c>
    </row>
    <row r="31" spans="1:5" s="33" customFormat="1" ht="30.75" customHeight="1" hidden="1">
      <c r="A31" s="28" t="s">
        <v>75</v>
      </c>
      <c r="B31" s="42" t="s">
        <v>76</v>
      </c>
      <c r="C31" s="43"/>
      <c r="D31" s="44"/>
      <c r="E31" s="35">
        <v>0</v>
      </c>
    </row>
    <row r="32" spans="1:5" s="33" customFormat="1" ht="30" customHeight="1">
      <c r="A32" s="37" t="s">
        <v>77</v>
      </c>
      <c r="B32" s="45" t="s">
        <v>78</v>
      </c>
      <c r="C32" s="46"/>
      <c r="D32" s="47"/>
      <c r="E32" s="18">
        <f>E33</f>
        <v>-3424</v>
      </c>
    </row>
    <row r="33" spans="1:5" s="33" customFormat="1" ht="30" customHeight="1">
      <c r="A33" s="28" t="s">
        <v>79</v>
      </c>
      <c r="B33" s="42" t="s">
        <v>80</v>
      </c>
      <c r="C33" s="48"/>
      <c r="D33" s="49"/>
      <c r="E33" s="29">
        <v>-3424</v>
      </c>
    </row>
    <row r="34" spans="1:5" s="33" customFormat="1" ht="21" customHeight="1">
      <c r="A34" s="26" t="s">
        <v>81</v>
      </c>
      <c r="B34" s="50" t="s">
        <v>17</v>
      </c>
      <c r="C34" s="51"/>
      <c r="D34" s="52"/>
      <c r="E34" s="27">
        <f>E35</f>
        <v>19000</v>
      </c>
    </row>
    <row r="35" spans="1:6" s="33" customFormat="1" ht="25.5" customHeight="1">
      <c r="A35" s="28" t="s">
        <v>82</v>
      </c>
      <c r="B35" s="42" t="s">
        <v>83</v>
      </c>
      <c r="C35" s="43"/>
      <c r="D35" s="44"/>
      <c r="E35" s="29">
        <v>19000</v>
      </c>
      <c r="F35" s="38"/>
    </row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</sheetData>
  <mergeCells count="22">
    <mergeCell ref="A12:D12"/>
    <mergeCell ref="A13:D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9:D29"/>
    <mergeCell ref="B30:D30"/>
    <mergeCell ref="B28:D28"/>
    <mergeCell ref="B35:D35"/>
    <mergeCell ref="B31:D31"/>
    <mergeCell ref="B32:D32"/>
    <mergeCell ref="B33:D33"/>
    <mergeCell ref="B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workbookViewId="0" topLeftCell="A32">
      <selection activeCell="E39" sqref="E39"/>
    </sheetView>
  </sheetViews>
  <sheetFormatPr defaultColWidth="9.00390625" defaultRowHeight="12.75"/>
  <cols>
    <col min="1" max="1" width="22.125" style="0" customWidth="1"/>
    <col min="4" max="4" width="44.00390625" style="0" customWidth="1"/>
    <col min="5" max="5" width="9.125" style="21" customWidth="1"/>
  </cols>
  <sheetData>
    <row r="1" ht="12.75" hidden="1">
      <c r="E1" s="16"/>
    </row>
    <row r="2" spans="4:5" ht="12.75" customHeight="1" hidden="1">
      <c r="D2" s="2"/>
      <c r="E2" s="16"/>
    </row>
    <row r="3" spans="4:5" ht="12.75" customHeight="1" hidden="1">
      <c r="D3" s="2"/>
      <c r="E3" s="16"/>
    </row>
    <row r="4" spans="4:5" ht="12.75" customHeight="1" hidden="1">
      <c r="D4" s="2"/>
      <c r="E4" s="16"/>
    </row>
    <row r="5" spans="4:5" ht="12.75" customHeight="1">
      <c r="D5" s="2"/>
      <c r="E5" s="16"/>
    </row>
    <row r="6" spans="4:5" ht="12.75" customHeight="1">
      <c r="D6" s="13" t="s">
        <v>89</v>
      </c>
      <c r="E6" s="16"/>
    </row>
    <row r="7" spans="4:5" ht="12.75" customHeight="1">
      <c r="D7" s="13" t="s">
        <v>23</v>
      </c>
      <c r="E7" s="16"/>
    </row>
    <row r="8" spans="4:5" ht="12.75" customHeight="1">
      <c r="D8" s="13" t="s">
        <v>22</v>
      </c>
      <c r="E8" s="16"/>
    </row>
    <row r="9" spans="4:5" ht="12.75" customHeight="1">
      <c r="D9" s="13" t="s">
        <v>94</v>
      </c>
      <c r="E9" s="16"/>
    </row>
    <row r="10" spans="4:5" ht="12.75" customHeight="1">
      <c r="D10" s="13"/>
      <c r="E10" s="16"/>
    </row>
    <row r="11" spans="4:5" ht="12.75">
      <c r="D11" s="2"/>
      <c r="E11" s="16"/>
    </row>
    <row r="12" spans="4:5" ht="12.75" customHeight="1">
      <c r="D12" s="15"/>
      <c r="E12" s="16"/>
    </row>
    <row r="13" spans="1:5" ht="12" customHeight="1">
      <c r="A13" s="66" t="s">
        <v>95</v>
      </c>
      <c r="B13" s="66"/>
      <c r="C13" s="66"/>
      <c r="D13" s="66"/>
      <c r="E13" s="16"/>
    </row>
    <row r="14" spans="1:5" ht="19.5" customHeight="1">
      <c r="A14" s="66"/>
      <c r="B14" s="66"/>
      <c r="C14" s="66"/>
      <c r="D14" s="66"/>
      <c r="E14" s="16"/>
    </row>
    <row r="15" spans="2:5" ht="15" customHeight="1">
      <c r="B15" s="1"/>
      <c r="C15" s="1"/>
      <c r="D15" s="1"/>
      <c r="E15" s="16"/>
    </row>
    <row r="16" spans="1:5" ht="37.5" customHeight="1">
      <c r="A16" s="3" t="s">
        <v>4</v>
      </c>
      <c r="B16" s="70" t="s">
        <v>14</v>
      </c>
      <c r="C16" s="71"/>
      <c r="D16" s="72"/>
      <c r="E16" s="17" t="s">
        <v>41</v>
      </c>
    </row>
    <row r="17" spans="1:5" ht="12.75">
      <c r="A17" s="6" t="s">
        <v>5</v>
      </c>
      <c r="B17" s="50" t="s">
        <v>20</v>
      </c>
      <c r="C17" s="51"/>
      <c r="D17" s="52"/>
      <c r="E17" s="18">
        <f>E18+E20+E24+E31+E34+E37+E39</f>
        <v>202844</v>
      </c>
    </row>
    <row r="18" spans="1:5" ht="12.75">
      <c r="A18" s="8" t="s">
        <v>6</v>
      </c>
      <c r="B18" s="56" t="s">
        <v>7</v>
      </c>
      <c r="C18" s="57"/>
      <c r="D18" s="58"/>
      <c r="E18" s="19">
        <f>E19</f>
        <v>35132.1</v>
      </c>
    </row>
    <row r="19" spans="1:5" ht="12.75">
      <c r="A19" s="5" t="s">
        <v>8</v>
      </c>
      <c r="B19" s="42" t="s">
        <v>0</v>
      </c>
      <c r="C19" s="43"/>
      <c r="D19" s="44"/>
      <c r="E19" s="20">
        <v>35132.1</v>
      </c>
    </row>
    <row r="20" spans="1:5" ht="12.75">
      <c r="A20" s="8" t="s">
        <v>19</v>
      </c>
      <c r="B20" s="56" t="s">
        <v>9</v>
      </c>
      <c r="C20" s="57"/>
      <c r="D20" s="58"/>
      <c r="E20" s="19">
        <f>E21+E23+E22</f>
        <v>41929.9</v>
      </c>
    </row>
    <row r="21" spans="1:5" ht="12.75">
      <c r="A21" s="5" t="s">
        <v>88</v>
      </c>
      <c r="B21" s="42" t="s">
        <v>2</v>
      </c>
      <c r="C21" s="43"/>
      <c r="D21" s="44"/>
      <c r="E21" s="20">
        <v>2629.9</v>
      </c>
    </row>
    <row r="22" spans="1:5" ht="12.75">
      <c r="A22" s="5" t="s">
        <v>26</v>
      </c>
      <c r="B22" s="86" t="s">
        <v>27</v>
      </c>
      <c r="C22" s="87"/>
      <c r="D22" s="88"/>
      <c r="E22" s="20">
        <v>12300</v>
      </c>
    </row>
    <row r="23" spans="1:5" ht="12.75">
      <c r="A23" s="5" t="s">
        <v>18</v>
      </c>
      <c r="B23" s="42" t="s">
        <v>1</v>
      </c>
      <c r="C23" s="43"/>
      <c r="D23" s="44"/>
      <c r="E23" s="20">
        <v>27000</v>
      </c>
    </row>
    <row r="24" spans="1:5" ht="36" customHeight="1">
      <c r="A24" s="9" t="s">
        <v>10</v>
      </c>
      <c r="B24" s="83" t="s">
        <v>11</v>
      </c>
      <c r="C24" s="84"/>
      <c r="D24" s="85"/>
      <c r="E24" s="19">
        <f>E26+E30+E25</f>
        <v>34165</v>
      </c>
    </row>
    <row r="25" spans="1:5" ht="31.5" customHeight="1" hidden="1">
      <c r="A25" s="11" t="s">
        <v>32</v>
      </c>
      <c r="B25" s="42" t="s">
        <v>33</v>
      </c>
      <c r="C25" s="43"/>
      <c r="D25" s="44"/>
      <c r="E25" s="14">
        <v>0</v>
      </c>
    </row>
    <row r="26" spans="1:5" ht="65.25" customHeight="1">
      <c r="A26" s="9" t="s">
        <v>28</v>
      </c>
      <c r="B26" s="42" t="s">
        <v>42</v>
      </c>
      <c r="C26" s="43"/>
      <c r="D26" s="44"/>
      <c r="E26" s="19">
        <f>E27+E28+E29</f>
        <v>31155</v>
      </c>
    </row>
    <row r="27" spans="1:5" ht="54" customHeight="1">
      <c r="A27" s="10" t="s">
        <v>16</v>
      </c>
      <c r="B27" s="42" t="s">
        <v>29</v>
      </c>
      <c r="C27" s="43"/>
      <c r="D27" s="44"/>
      <c r="E27" s="40">
        <v>29690</v>
      </c>
    </row>
    <row r="28" spans="1:5" ht="66" customHeight="1">
      <c r="A28" s="10" t="s">
        <v>45</v>
      </c>
      <c r="B28" s="42" t="s">
        <v>44</v>
      </c>
      <c r="C28" s="48"/>
      <c r="D28" s="49"/>
      <c r="E28" s="40">
        <v>310</v>
      </c>
    </row>
    <row r="29" spans="1:5" ht="65.25" customHeight="1">
      <c r="A29" s="10" t="s">
        <v>25</v>
      </c>
      <c r="B29" s="79" t="s">
        <v>30</v>
      </c>
      <c r="C29" s="79"/>
      <c r="D29" s="79"/>
      <c r="E29" s="20">
        <v>1155</v>
      </c>
    </row>
    <row r="30" spans="1:5" ht="68.25" customHeight="1">
      <c r="A30" s="10" t="s">
        <v>21</v>
      </c>
      <c r="B30" s="67" t="s">
        <v>24</v>
      </c>
      <c r="C30" s="68"/>
      <c r="D30" s="69"/>
      <c r="E30" s="20">
        <v>3010</v>
      </c>
    </row>
    <row r="31" spans="1:5" ht="29.25" customHeight="1">
      <c r="A31" s="10" t="s">
        <v>31</v>
      </c>
      <c r="B31" s="76" t="s">
        <v>40</v>
      </c>
      <c r="C31" s="77"/>
      <c r="D31" s="78"/>
      <c r="E31" s="18">
        <f>E32+E33</f>
        <v>180</v>
      </c>
    </row>
    <row r="32" spans="1:5" ht="24" customHeight="1">
      <c r="A32" s="10" t="s">
        <v>90</v>
      </c>
      <c r="B32" s="80" t="s">
        <v>91</v>
      </c>
      <c r="C32" s="81"/>
      <c r="D32" s="82"/>
      <c r="E32" s="20">
        <v>150</v>
      </c>
    </row>
    <row r="33" spans="1:5" ht="24" customHeight="1">
      <c r="A33" s="10" t="s">
        <v>93</v>
      </c>
      <c r="B33" s="80" t="s">
        <v>92</v>
      </c>
      <c r="C33" s="81"/>
      <c r="D33" s="82"/>
      <c r="E33" s="20">
        <v>30</v>
      </c>
    </row>
    <row r="34" spans="1:5" ht="27.75" customHeight="1">
      <c r="A34" s="10" t="s">
        <v>36</v>
      </c>
      <c r="B34" s="63" t="s">
        <v>37</v>
      </c>
      <c r="C34" s="96"/>
      <c r="D34" s="97"/>
      <c r="E34" s="18">
        <f>E36+E35</f>
        <v>91387</v>
      </c>
    </row>
    <row r="35" spans="1:5" ht="42.75" customHeight="1">
      <c r="A35" s="10" t="s">
        <v>96</v>
      </c>
      <c r="B35" s="73" t="s">
        <v>97</v>
      </c>
      <c r="C35" s="74"/>
      <c r="D35" s="75"/>
      <c r="E35" s="41">
        <f>45250.7</f>
        <v>45250.7</v>
      </c>
    </row>
    <row r="36" spans="1:5" ht="53.25" customHeight="1">
      <c r="A36" s="10" t="s">
        <v>43</v>
      </c>
      <c r="B36" s="93" t="s">
        <v>38</v>
      </c>
      <c r="C36" s="94"/>
      <c r="D36" s="95"/>
      <c r="E36" s="22">
        <v>46136.3</v>
      </c>
    </row>
    <row r="37" spans="1:5" ht="20.25" customHeight="1" hidden="1">
      <c r="A37" s="10" t="s">
        <v>48</v>
      </c>
      <c r="B37" s="63" t="s">
        <v>49</v>
      </c>
      <c r="C37" s="64"/>
      <c r="D37" s="65"/>
      <c r="E37" s="23">
        <f>E38</f>
        <v>0</v>
      </c>
    </row>
    <row r="38" spans="1:5" ht="29.25" customHeight="1" hidden="1">
      <c r="A38" s="10" t="s">
        <v>47</v>
      </c>
      <c r="B38" s="73" t="s">
        <v>46</v>
      </c>
      <c r="C38" s="74"/>
      <c r="D38" s="75"/>
      <c r="E38" s="22">
        <v>0</v>
      </c>
    </row>
    <row r="39" spans="1:5" ht="19.5" customHeight="1">
      <c r="A39" s="10" t="s">
        <v>35</v>
      </c>
      <c r="B39" s="76" t="s">
        <v>34</v>
      </c>
      <c r="C39" s="77"/>
      <c r="D39" s="78"/>
      <c r="E39" s="18">
        <f>E40+E41</f>
        <v>50</v>
      </c>
    </row>
    <row r="40" spans="1:5" ht="18.75" customHeight="1" hidden="1">
      <c r="A40" s="10" t="s">
        <v>39</v>
      </c>
      <c r="B40" s="80" t="s">
        <v>34</v>
      </c>
      <c r="C40" s="81"/>
      <c r="D40" s="82"/>
      <c r="E40" s="20">
        <v>0</v>
      </c>
    </row>
    <row r="41" spans="1:5" ht="18.75" customHeight="1">
      <c r="A41" s="10" t="s">
        <v>39</v>
      </c>
      <c r="B41" s="80" t="s">
        <v>34</v>
      </c>
      <c r="C41" s="48"/>
      <c r="D41" s="49"/>
      <c r="E41" s="20">
        <v>50</v>
      </c>
    </row>
    <row r="42" spans="1:5" ht="18" customHeight="1" thickBot="1">
      <c r="A42" s="6" t="s">
        <v>13</v>
      </c>
      <c r="B42" s="50" t="s">
        <v>12</v>
      </c>
      <c r="C42" s="51"/>
      <c r="D42" s="52"/>
      <c r="E42" s="19">
        <v>43397</v>
      </c>
    </row>
    <row r="43" spans="1:5" ht="19.5" customHeight="1" hidden="1" thickBot="1">
      <c r="A43" s="7" t="s">
        <v>15</v>
      </c>
      <c r="B43" s="90" t="s">
        <v>17</v>
      </c>
      <c r="C43" s="91"/>
      <c r="D43" s="92"/>
      <c r="E43" s="20"/>
    </row>
    <row r="44" spans="1:5" ht="13.5" thickBot="1">
      <c r="A44" s="4"/>
      <c r="B44" s="89" t="s">
        <v>3</v>
      </c>
      <c r="C44" s="89"/>
      <c r="D44" s="89"/>
      <c r="E44" s="18">
        <f>E17+E42</f>
        <v>246241</v>
      </c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</sheetData>
  <mergeCells count="30">
    <mergeCell ref="B44:D44"/>
    <mergeCell ref="B43:D43"/>
    <mergeCell ref="B32:D32"/>
    <mergeCell ref="B40:D40"/>
    <mergeCell ref="B42:D42"/>
    <mergeCell ref="B36:D36"/>
    <mergeCell ref="B34:D34"/>
    <mergeCell ref="B41:D41"/>
    <mergeCell ref="B39:D39"/>
    <mergeCell ref="B38:D38"/>
    <mergeCell ref="B23:D23"/>
    <mergeCell ref="B20:D20"/>
    <mergeCell ref="B35:D35"/>
    <mergeCell ref="B31:D31"/>
    <mergeCell ref="B29:D29"/>
    <mergeCell ref="B25:D25"/>
    <mergeCell ref="B33:D33"/>
    <mergeCell ref="B24:D24"/>
    <mergeCell ref="B22:D22"/>
    <mergeCell ref="B28:D28"/>
    <mergeCell ref="B37:D37"/>
    <mergeCell ref="A13:D14"/>
    <mergeCell ref="B30:D30"/>
    <mergeCell ref="B26:D26"/>
    <mergeCell ref="B27:D27"/>
    <mergeCell ref="B19:D19"/>
    <mergeCell ref="B18:D18"/>
    <mergeCell ref="B16:D16"/>
    <mergeCell ref="B17:D17"/>
    <mergeCell ref="B21:D2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Коля</cp:lastModifiedBy>
  <cp:lastPrinted>2012-10-14T10:25:43Z</cp:lastPrinted>
  <dcterms:created xsi:type="dcterms:W3CDTF">2005-10-13T11:49:31Z</dcterms:created>
  <dcterms:modified xsi:type="dcterms:W3CDTF">2017-08-22T14:45:02Z</dcterms:modified>
  <cp:category/>
  <cp:version/>
  <cp:contentType/>
  <cp:contentStatus/>
</cp:coreProperties>
</file>