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225" activeTab="1"/>
  </bookViews>
  <sheets>
    <sheet name="прилож 1" sheetId="1" r:id="rId1"/>
    <sheet name="приложение 2" sheetId="2" r:id="rId2"/>
  </sheets>
  <definedNames/>
  <calcPr fullCalcOnLoad="1"/>
</workbook>
</file>

<file path=xl/sharedStrings.xml><?xml version="1.0" encoding="utf-8"?>
<sst xmlns="http://schemas.openxmlformats.org/spreadsheetml/2006/main" count="121" uniqueCount="51">
  <si>
    <t xml:space="preserve">к решению совета депутатов </t>
  </si>
  <si>
    <t>№ п/п</t>
  </si>
  <si>
    <t>Плата за содержание</t>
  </si>
  <si>
    <t>Плата за ремонт</t>
  </si>
  <si>
    <t>Многоэтаж. кап. жил. дома, имеющие все виды благ-ва</t>
  </si>
  <si>
    <t>1.</t>
  </si>
  <si>
    <t>для отдельных квартир за 1 м2 общей площади, руб.</t>
  </si>
  <si>
    <t>для комнат в домах, не имеющих квартир за 1 м2 жилой площади, руб.</t>
  </si>
  <si>
    <r>
      <t>МО "Кировск"</t>
    </r>
    <r>
      <rPr>
        <sz val="14"/>
        <rFont val="Arial Cyr"/>
        <family val="2"/>
      </rPr>
      <t xml:space="preserve"> </t>
    </r>
  </si>
  <si>
    <t>P-</t>
  </si>
  <si>
    <t>размер платы для коммунальной квартиры</t>
  </si>
  <si>
    <t xml:space="preserve">T- </t>
  </si>
  <si>
    <t>установленный тариф на услугу</t>
  </si>
  <si>
    <t>Sобщ -</t>
  </si>
  <si>
    <t>общая площадь квартиры</t>
  </si>
  <si>
    <t>∑Siжил. -</t>
  </si>
  <si>
    <t>сумма площадей всех жилых помещений в квартире</t>
  </si>
  <si>
    <t>Siжил. -</t>
  </si>
  <si>
    <t xml:space="preserve"> жилая площадь, занимаемая нанимателем или собственником </t>
  </si>
  <si>
    <t>_</t>
  </si>
  <si>
    <t xml:space="preserve"> </t>
  </si>
  <si>
    <t>Виды жилищных услуг</t>
  </si>
  <si>
    <t>Приложение №1</t>
  </si>
  <si>
    <t>Приложение №2</t>
  </si>
  <si>
    <t>P= T * (Sобщ /∑Siжил.)*Siжил., где</t>
  </si>
  <si>
    <r>
      <t>Примечание:</t>
    </r>
    <r>
      <rPr>
        <sz val="10"/>
        <rFont val="Times New Roman"/>
        <family val="1"/>
      </rPr>
      <t>размер платы для коммунальных квартир определяется из расчета на общую площадь  квартиры, пропорционально занимаемой жилой площади каждого нанимателя или собственника, согласно формулы:</t>
    </r>
  </si>
  <si>
    <r>
      <t>Примечание:</t>
    </r>
    <r>
      <rPr>
        <sz val="10"/>
        <rFont val="Arial Cyr"/>
        <family val="0"/>
      </rPr>
      <t>размер платы для коммунальных квартир определяется из расчета на общую площадь квартиры, пропорционально занимаемой жилой площади каждого нанимателя или собственника, согласно формулы:</t>
    </r>
  </si>
  <si>
    <t>**В случае отсутствия необходимости  оказания услуги по содержанию мусоропровода   ввиду  его  отсутствия  либо  ограничения  функции, решением общего собрания собственников плата за содержание мусоропровода может быть исключена из платы за содержание общего имущества в многоквартирном доме.</t>
  </si>
  <si>
    <t>в  том  числе  управление  МКД</t>
  </si>
  <si>
    <t>в  том  числе услуга ЕИРЦ</t>
  </si>
  <si>
    <t>в  том  числе  услуги  паспортного  стола и ЕДДС</t>
  </si>
  <si>
    <t>Плата (с НДС) за содержание и ремонт общего имущества в многоквартирном доме для нанимателей жилых помещений по договорам социального найма и договорам найма специализированных жилых помещений муниципального жилищного фонда, для собственников жилых помещений, не принявших решение об установлении размера платы за содержание и ремонт жилого помещения  для домов          с лифтами и мусоропроводами</t>
  </si>
  <si>
    <t>Плата (с НДС) за содержание и ремонт общего имущества в многоквартирном доме для нанимателей жилых помещений по договорам социального найма и договорам найма специализированных жилых помещений муниципального жилищного фонда, для собственников жилых помещений, не принявших решение об установлении размера платы за содержание и ремонт жилого помещения для домов без лифтов и мусоропроводов</t>
  </si>
  <si>
    <t>В том числе содержание  общего имущества МКД (стены, фасады, строит. конструкции, подвалы, кровля, двери и окна мест общего пользования и др.)</t>
  </si>
  <si>
    <t>В том  числе  уборка  лестничных  площадок</t>
  </si>
  <si>
    <t>В том  числе  управление  МКД</t>
  </si>
  <si>
    <t>В том числе услуги паспортного стола и ЕДДС</t>
  </si>
  <si>
    <t>В  том  числе  услуга ЕИРЦ</t>
  </si>
  <si>
    <t>**В  том  числе  содержание  мусоропроводов</t>
  </si>
  <si>
    <t>В том  числе обслуживание  лифтов</t>
  </si>
  <si>
    <t>В том числе услуги дератизацуии и дезинфекции</t>
  </si>
  <si>
    <t>В том числе содержание ливневой канализации</t>
  </si>
  <si>
    <t>В том числе услуги дератизации и дезинфекции</t>
  </si>
  <si>
    <t>В том числе содержание общего имущества МКД (стены, фасады, строит. конструкции, подвалы, кровля, двнри, окна мест общего пользования и др.)</t>
  </si>
  <si>
    <t xml:space="preserve">В том числе содержание  придомовой и дворовой территории  </t>
  </si>
  <si>
    <t xml:space="preserve">В том числе содержание  придомовой и дворовой территорий </t>
  </si>
  <si>
    <t>В том числе обслуживание УУТЭ</t>
  </si>
  <si>
    <t>В том числе содержаие  общедомовых систем газоснабжения ВДГО</t>
  </si>
  <si>
    <t>В том числе содержаниеобщедомовых инженерных систем газоснабжения ВДГО</t>
  </si>
  <si>
    <t xml:space="preserve">от "     "декабря 2021 г. № </t>
  </si>
  <si>
    <t xml:space="preserve">от "      " декабря 2021 г. №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</si>
</sst>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2]\ ###,000_);[Red]\([$€-2]\ ###,000\)"/>
    <numFmt numFmtId="177" formatCode="0.00;[Red]0.00"/>
  </numFmts>
  <fonts count="45">
    <font>
      <sz val="10"/>
      <name val="Arial Cyr"/>
      <family val="0"/>
    </font>
    <font>
      <sz val="12"/>
      <name val="Times New Roman"/>
      <family val="1"/>
    </font>
    <font>
      <sz val="11"/>
      <name val="Times New Roman"/>
      <family val="1"/>
    </font>
    <font>
      <sz val="14"/>
      <name val="Arial Cyr"/>
      <family val="2"/>
    </font>
    <font>
      <u val="single"/>
      <sz val="10"/>
      <color indexed="12"/>
      <name val="Arial Cyr"/>
      <family val="0"/>
    </font>
    <font>
      <u val="single"/>
      <sz val="10"/>
      <color indexed="36"/>
      <name val="Arial Cyr"/>
      <family val="0"/>
    </font>
    <font>
      <b/>
      <sz val="10"/>
      <name val="Arial Cyr"/>
      <family val="0"/>
    </font>
    <font>
      <sz val="10"/>
      <name val="Times New Roman"/>
      <family val="1"/>
    </font>
    <font>
      <b/>
      <sz val="10"/>
      <name val="Times New Roman"/>
      <family val="1"/>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3" fillId="0" borderId="0" xfId="0" applyFont="1" applyAlignment="1">
      <alignment vertical="top" wrapText="1"/>
    </xf>
    <xf numFmtId="0" fontId="0" fillId="0" borderId="0" xfId="0" applyNumberFormat="1"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vertical="center" wrapText="1"/>
    </xf>
    <xf numFmtId="2" fontId="2" fillId="0" borderId="10" xfId="0" applyNumberFormat="1" applyFont="1" applyBorder="1" applyAlignment="1">
      <alignment horizontal="center" vertical="center" wrapText="1"/>
    </xf>
    <xf numFmtId="2" fontId="0" fillId="0" borderId="10" xfId="0" applyNumberFormat="1" applyBorder="1" applyAlignment="1">
      <alignment horizontal="center" vertical="center" wrapText="1"/>
    </xf>
    <xf numFmtId="2" fontId="0" fillId="0" borderId="10" xfId="0" applyNumberFormat="1" applyBorder="1" applyAlignment="1">
      <alignment horizontal="center" vertical="center"/>
    </xf>
    <xf numFmtId="0" fontId="0" fillId="0" borderId="0" xfId="0" applyAlignment="1">
      <alignment horizontal="right"/>
    </xf>
    <xf numFmtId="2" fontId="2" fillId="0" borderId="10" xfId="0" applyNumberFormat="1" applyFont="1" applyBorder="1" applyAlignment="1">
      <alignment horizontal="center" vertical="center" wrapText="1"/>
    </xf>
    <xf numFmtId="0" fontId="7" fillId="0" borderId="0" xfId="0" applyFont="1" applyAlignment="1">
      <alignment/>
    </xf>
    <xf numFmtId="0" fontId="7" fillId="0" borderId="0" xfId="0" applyFont="1" applyAlignment="1">
      <alignment horizontal="right"/>
    </xf>
    <xf numFmtId="0" fontId="2" fillId="0" borderId="0" xfId="0" applyFont="1" applyAlignment="1">
      <alignment/>
    </xf>
    <xf numFmtId="0" fontId="7" fillId="0" borderId="0" xfId="0" applyFont="1" applyAlignment="1">
      <alignment wrapText="1"/>
    </xf>
    <xf numFmtId="0" fontId="9" fillId="0" borderId="10" xfId="0" applyFont="1" applyBorder="1" applyAlignment="1">
      <alignment horizontal="left" vertical="center" wrapText="1"/>
    </xf>
    <xf numFmtId="0" fontId="9" fillId="0" borderId="10" xfId="0" applyFont="1" applyBorder="1" applyAlignment="1">
      <alignment wrapText="1"/>
    </xf>
    <xf numFmtId="2" fontId="9" fillId="0" borderId="10" xfId="0" applyNumberFormat="1" applyFont="1" applyBorder="1" applyAlignment="1">
      <alignment horizontal="center" vertical="center" wrapText="1"/>
    </xf>
    <xf numFmtId="2" fontId="9" fillId="0" borderId="10" xfId="0" applyNumberFormat="1" applyFont="1" applyBorder="1" applyAlignment="1">
      <alignment horizontal="center" vertical="center"/>
    </xf>
    <xf numFmtId="177" fontId="9" fillId="0" borderId="10" xfId="0" applyNumberFormat="1" applyFont="1" applyBorder="1" applyAlignment="1">
      <alignment horizontal="center" vertical="center"/>
    </xf>
    <xf numFmtId="2" fontId="10"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2" fontId="9" fillId="33" borderId="10" xfId="0" applyNumberFormat="1" applyFont="1" applyFill="1" applyBorder="1" applyAlignment="1">
      <alignment horizontal="center" vertical="center" wrapText="1"/>
    </xf>
    <xf numFmtId="2"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7" fillId="0" borderId="0" xfId="0" applyFont="1" applyAlignment="1">
      <alignment horizontal="lef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8" fillId="0" borderId="0" xfId="0" applyFont="1" applyFill="1" applyBorder="1" applyAlignment="1">
      <alignment horizontal="left" vertical="center" wrapText="1"/>
    </xf>
    <xf numFmtId="0" fontId="7" fillId="0" borderId="0" xfId="0" applyFont="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0" xfId="0" applyNumberFormat="1" applyFont="1" applyAlignment="1">
      <alignment horizontal="center" wrapText="1"/>
    </xf>
    <xf numFmtId="0" fontId="2" fillId="0" borderId="0" xfId="0" applyFont="1" applyAlignment="1">
      <alignment horizontal="center" vertical="top"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 fillId="0" borderId="0" xfId="0" applyFont="1" applyAlignment="1">
      <alignment horizontal="center" vertical="top" wrapText="1"/>
    </xf>
    <xf numFmtId="0" fontId="3" fillId="0" borderId="0" xfId="0" applyFont="1" applyAlignment="1">
      <alignment horizontal="center" vertical="top" wrapText="1"/>
    </xf>
    <xf numFmtId="0" fontId="6" fillId="0" borderId="0" xfId="0" applyFont="1" applyFill="1" applyBorder="1" applyAlignment="1">
      <alignment horizontal="left" vertical="center" wrapText="1"/>
    </xf>
    <xf numFmtId="0" fontId="0" fillId="0" borderId="0" xfId="0" applyAlignment="1">
      <alignment horizontal="left"/>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1"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6"/>
  <sheetViews>
    <sheetView zoomScalePageLayoutView="0" workbookViewId="0" topLeftCell="A8">
      <selection activeCell="A35" sqref="A35:F35"/>
    </sheetView>
  </sheetViews>
  <sheetFormatPr defaultColWidth="9.00390625" defaultRowHeight="12.75"/>
  <cols>
    <col min="1" max="1" width="4.375" style="0" customWidth="1"/>
    <col min="2" max="2" width="27.375" style="0" customWidth="1"/>
    <col min="3" max="3" width="14.125" style="0" customWidth="1"/>
    <col min="4" max="4" width="19.00390625" style="0" customWidth="1"/>
    <col min="5" max="5" width="15.375" style="0" customWidth="1"/>
    <col min="6" max="6" width="20.375" style="0" customWidth="1"/>
  </cols>
  <sheetData>
    <row r="1" spans="2:6" ht="15">
      <c r="B1" s="5"/>
      <c r="C1" s="5"/>
      <c r="D1" s="5"/>
      <c r="E1" s="38" t="s">
        <v>22</v>
      </c>
      <c r="F1" s="38"/>
    </row>
    <row r="2" spans="2:6" ht="15">
      <c r="B2" s="5"/>
      <c r="C2" s="5"/>
      <c r="D2" s="5"/>
      <c r="E2" s="38" t="s">
        <v>0</v>
      </c>
      <c r="F2" s="38"/>
    </row>
    <row r="3" spans="2:6" ht="15">
      <c r="B3" s="5"/>
      <c r="C3" s="5"/>
      <c r="D3" s="5"/>
      <c r="E3" s="38" t="s">
        <v>49</v>
      </c>
      <c r="F3" s="38"/>
    </row>
    <row r="4" spans="3:5" ht="12.75" customHeight="1" hidden="1">
      <c r="C4" s="1"/>
      <c r="D4" s="1"/>
      <c r="E4" s="1"/>
    </row>
    <row r="5" spans="1:6" ht="12.75">
      <c r="A5" s="37" t="s">
        <v>31</v>
      </c>
      <c r="B5" s="37"/>
      <c r="C5" s="37"/>
      <c r="D5" s="37"/>
      <c r="E5" s="37"/>
      <c r="F5" s="37"/>
    </row>
    <row r="6" spans="1:6" ht="12.75">
      <c r="A6" s="37"/>
      <c r="B6" s="37"/>
      <c r="C6" s="37"/>
      <c r="D6" s="37"/>
      <c r="E6" s="37"/>
      <c r="F6" s="37"/>
    </row>
    <row r="7" spans="1:6" ht="9" customHeight="1">
      <c r="A7" s="37"/>
      <c r="B7" s="37"/>
      <c r="C7" s="37"/>
      <c r="D7" s="37"/>
      <c r="E7" s="37"/>
      <c r="F7" s="37"/>
    </row>
    <row r="8" spans="1:6" ht="12.75">
      <c r="A8" s="37"/>
      <c r="B8" s="37"/>
      <c r="C8" s="37"/>
      <c r="D8" s="37"/>
      <c r="E8" s="37"/>
      <c r="F8" s="37"/>
    </row>
    <row r="9" spans="1:6" ht="12.75">
      <c r="A9" s="37"/>
      <c r="B9" s="37"/>
      <c r="C9" s="37"/>
      <c r="D9" s="37"/>
      <c r="E9" s="37"/>
      <c r="F9" s="37"/>
    </row>
    <row r="10" spans="1:6" ht="15.75" customHeight="1">
      <c r="A10" s="37"/>
      <c r="B10" s="37"/>
      <c r="C10" s="37"/>
      <c r="D10" s="37"/>
      <c r="E10" s="37"/>
      <c r="F10" s="37"/>
    </row>
    <row r="11" spans="1:7" ht="15.75">
      <c r="A11" s="3"/>
      <c r="B11" s="4"/>
      <c r="C11" s="4"/>
      <c r="D11" s="4"/>
      <c r="G11" s="2"/>
    </row>
    <row r="12" spans="1:6" ht="15" customHeight="1">
      <c r="A12" s="33" t="s">
        <v>1</v>
      </c>
      <c r="B12" s="33" t="s">
        <v>21</v>
      </c>
      <c r="C12" s="35" t="s">
        <v>2</v>
      </c>
      <c r="D12" s="36"/>
      <c r="E12" s="39" t="s">
        <v>3</v>
      </c>
      <c r="F12" s="40"/>
    </row>
    <row r="13" spans="1:6" ht="75">
      <c r="A13" s="34"/>
      <c r="B13" s="34"/>
      <c r="C13" s="10" t="s">
        <v>6</v>
      </c>
      <c r="D13" s="10" t="s">
        <v>7</v>
      </c>
      <c r="E13" s="10" t="s">
        <v>6</v>
      </c>
      <c r="F13" s="10" t="s">
        <v>7</v>
      </c>
    </row>
    <row r="14" spans="1:6" ht="37.5" customHeight="1">
      <c r="A14" s="27" t="s">
        <v>5</v>
      </c>
      <c r="B14" s="22" t="s">
        <v>4</v>
      </c>
      <c r="C14" s="20">
        <f>C15+C16+C17+C18+C19+C20+C21+C22+C23+C24+C25+C26</f>
        <v>22.780000000000005</v>
      </c>
      <c r="D14" s="20">
        <f>D15+D16+D17+D18+D19+D20+D21+D22+D23+D24+D25+D26</f>
        <v>33.031</v>
      </c>
      <c r="E14" s="21">
        <v>5.62</v>
      </c>
      <c r="F14" s="21">
        <f>E14*1.45</f>
        <v>8.149</v>
      </c>
    </row>
    <row r="15" spans="1:6" ht="60.75" customHeight="1">
      <c r="A15" s="28"/>
      <c r="B15" s="15" t="s">
        <v>33</v>
      </c>
      <c r="C15" s="23">
        <v>4.5</v>
      </c>
      <c r="D15" s="17">
        <f>C15*1.45</f>
        <v>6.5249999999999995</v>
      </c>
      <c r="E15" s="18" t="s">
        <v>19</v>
      </c>
      <c r="F15" s="18" t="s">
        <v>19</v>
      </c>
    </row>
    <row r="16" spans="1:6" ht="36">
      <c r="A16" s="28"/>
      <c r="B16" s="15" t="s">
        <v>45</v>
      </c>
      <c r="C16" s="23">
        <v>5.92</v>
      </c>
      <c r="D16" s="17">
        <f>C16*1.45</f>
        <v>8.584</v>
      </c>
      <c r="E16" s="18" t="s">
        <v>19</v>
      </c>
      <c r="F16" s="18" t="s">
        <v>19</v>
      </c>
    </row>
    <row r="17" spans="1:6" ht="24">
      <c r="A17" s="28"/>
      <c r="B17" s="15" t="s">
        <v>41</v>
      </c>
      <c r="C17" s="23">
        <v>0.26</v>
      </c>
      <c r="D17" s="17">
        <f>C17*1.45</f>
        <v>0.377</v>
      </c>
      <c r="E17" s="18" t="s">
        <v>19</v>
      </c>
      <c r="F17" s="18" t="s">
        <v>19</v>
      </c>
    </row>
    <row r="18" spans="1:6" ht="24">
      <c r="A18" s="28"/>
      <c r="B18" s="15" t="s">
        <v>34</v>
      </c>
      <c r="C18" s="23">
        <v>2</v>
      </c>
      <c r="D18" s="17">
        <f aca="true" t="shared" si="0" ref="D18:D26">C18*1.45</f>
        <v>2.9</v>
      </c>
      <c r="E18" s="18" t="s">
        <v>19</v>
      </c>
      <c r="F18" s="18" t="s">
        <v>19</v>
      </c>
    </row>
    <row r="19" spans="1:6" ht="12.75">
      <c r="A19" s="28"/>
      <c r="B19" s="15" t="s">
        <v>35</v>
      </c>
      <c r="C19" s="23">
        <v>2.84</v>
      </c>
      <c r="D19" s="17">
        <f t="shared" si="0"/>
        <v>4.117999999999999</v>
      </c>
      <c r="E19" s="18" t="s">
        <v>19</v>
      </c>
      <c r="F19" s="18" t="s">
        <v>19</v>
      </c>
    </row>
    <row r="20" spans="1:6" ht="24">
      <c r="A20" s="28"/>
      <c r="B20" s="15" t="s">
        <v>36</v>
      </c>
      <c r="C20" s="23">
        <v>0.89</v>
      </c>
      <c r="D20" s="17">
        <f t="shared" si="0"/>
        <v>1.2905</v>
      </c>
      <c r="E20" s="18" t="s">
        <v>19</v>
      </c>
      <c r="F20" s="18" t="s">
        <v>19</v>
      </c>
    </row>
    <row r="21" spans="1:6" ht="15.75" customHeight="1">
      <c r="A21" s="28"/>
      <c r="B21" s="15" t="s">
        <v>37</v>
      </c>
      <c r="C21" s="24">
        <v>0.69</v>
      </c>
      <c r="D21" s="17">
        <f t="shared" si="0"/>
        <v>1.0005</v>
      </c>
      <c r="E21" s="18" t="s">
        <v>19</v>
      </c>
      <c r="F21" s="18" t="s">
        <v>19</v>
      </c>
    </row>
    <row r="22" spans="1:6" ht="24">
      <c r="A22" s="28"/>
      <c r="B22" s="15" t="s">
        <v>38</v>
      </c>
      <c r="C22" s="23">
        <v>1.1</v>
      </c>
      <c r="D22" s="17">
        <f t="shared" si="0"/>
        <v>1.595</v>
      </c>
      <c r="E22" s="18" t="s">
        <v>19</v>
      </c>
      <c r="F22" s="18" t="s">
        <v>19</v>
      </c>
    </row>
    <row r="23" spans="1:6" ht="12.75">
      <c r="A23" s="28"/>
      <c r="B23" s="15" t="s">
        <v>39</v>
      </c>
      <c r="C23" s="23">
        <v>3.3</v>
      </c>
      <c r="D23" s="17">
        <f t="shared" si="0"/>
        <v>4.784999999999999</v>
      </c>
      <c r="E23" s="18" t="s">
        <v>19</v>
      </c>
      <c r="F23" s="18" t="s">
        <v>19</v>
      </c>
    </row>
    <row r="24" spans="1:6" ht="48">
      <c r="A24" s="29"/>
      <c r="B24" s="15" t="s">
        <v>48</v>
      </c>
      <c r="C24" s="23">
        <v>0.34</v>
      </c>
      <c r="D24" s="17">
        <f t="shared" si="0"/>
        <v>0.493</v>
      </c>
      <c r="E24" s="18" t="s">
        <v>19</v>
      </c>
      <c r="F24" s="18" t="s">
        <v>19</v>
      </c>
    </row>
    <row r="25" spans="1:6" ht="12.75">
      <c r="A25" s="29"/>
      <c r="B25" s="16" t="s">
        <v>46</v>
      </c>
      <c r="C25" s="25">
        <v>0.64</v>
      </c>
      <c r="D25" s="19">
        <f t="shared" si="0"/>
        <v>0.9279999999999999</v>
      </c>
      <c r="E25" s="18" t="s">
        <v>19</v>
      </c>
      <c r="F25" s="18" t="s">
        <v>19</v>
      </c>
    </row>
    <row r="26" spans="1:6" ht="24">
      <c r="A26" s="30"/>
      <c r="B26" s="16" t="s">
        <v>40</v>
      </c>
      <c r="C26" s="25">
        <v>0.3</v>
      </c>
      <c r="D26" s="19">
        <f t="shared" si="0"/>
        <v>0.435</v>
      </c>
      <c r="E26" s="18" t="s">
        <v>19</v>
      </c>
      <c r="F26" s="18" t="s">
        <v>19</v>
      </c>
    </row>
    <row r="27" spans="1:6" ht="15">
      <c r="A27" s="13"/>
      <c r="B27" s="13"/>
      <c r="C27" s="13"/>
      <c r="D27" s="13"/>
      <c r="E27" s="13"/>
      <c r="F27" s="13"/>
    </row>
    <row r="28" spans="1:6" ht="26.25" customHeight="1">
      <c r="A28" s="31" t="s">
        <v>25</v>
      </c>
      <c r="B28" s="31"/>
      <c r="C28" s="31"/>
      <c r="D28" s="31"/>
      <c r="E28" s="31"/>
      <c r="F28" s="31"/>
    </row>
    <row r="29" spans="1:6" ht="12.75">
      <c r="A29" s="32" t="s">
        <v>24</v>
      </c>
      <c r="B29" s="32"/>
      <c r="C29" s="11"/>
      <c r="D29" s="11"/>
      <c r="E29" s="11"/>
      <c r="F29" s="11"/>
    </row>
    <row r="30" spans="1:6" ht="12.75">
      <c r="A30" s="11"/>
      <c r="B30" s="12" t="s">
        <v>9</v>
      </c>
      <c r="C30" s="11" t="s">
        <v>10</v>
      </c>
      <c r="D30" s="11"/>
      <c r="E30" s="11"/>
      <c r="F30" s="11"/>
    </row>
    <row r="31" spans="1:6" ht="12.75">
      <c r="A31" s="11"/>
      <c r="B31" s="12" t="s">
        <v>11</v>
      </c>
      <c r="C31" s="11" t="s">
        <v>12</v>
      </c>
      <c r="D31" s="11"/>
      <c r="E31" s="11"/>
      <c r="F31" s="11"/>
    </row>
    <row r="32" spans="1:6" ht="12.75">
      <c r="A32" s="11"/>
      <c r="B32" s="12" t="s">
        <v>13</v>
      </c>
      <c r="C32" s="11" t="s">
        <v>14</v>
      </c>
      <c r="D32" s="11"/>
      <c r="E32" s="11"/>
      <c r="F32" s="11"/>
    </row>
    <row r="33" spans="1:6" ht="12.75">
      <c r="A33" s="11"/>
      <c r="B33" s="12" t="s">
        <v>15</v>
      </c>
      <c r="C33" s="11" t="s">
        <v>16</v>
      </c>
      <c r="D33" s="11"/>
      <c r="E33" s="11"/>
      <c r="F33" s="11"/>
    </row>
    <row r="34" spans="1:6" ht="12.75">
      <c r="A34" s="11"/>
      <c r="B34" s="12" t="s">
        <v>17</v>
      </c>
      <c r="C34" s="11" t="s">
        <v>18</v>
      </c>
      <c r="D34" s="11"/>
      <c r="E34" s="11"/>
      <c r="F34" s="11"/>
    </row>
    <row r="35" spans="1:6" ht="43.5" customHeight="1">
      <c r="A35" s="26" t="s">
        <v>27</v>
      </c>
      <c r="B35" s="26"/>
      <c r="C35" s="26"/>
      <c r="D35" s="26"/>
      <c r="E35" s="26"/>
      <c r="F35" s="26"/>
    </row>
    <row r="36" spans="1:6" ht="12.75">
      <c r="A36" s="14"/>
      <c r="B36" s="14"/>
      <c r="C36" s="14"/>
      <c r="D36" s="14"/>
      <c r="E36" s="14"/>
      <c r="F36" s="14"/>
    </row>
  </sheetData>
  <sheetProtection/>
  <mergeCells count="12">
    <mergeCell ref="A5:F10"/>
    <mergeCell ref="E1:F1"/>
    <mergeCell ref="E2:F2"/>
    <mergeCell ref="E3:F3"/>
    <mergeCell ref="E12:F12"/>
    <mergeCell ref="A35:F35"/>
    <mergeCell ref="A14:A26"/>
    <mergeCell ref="A28:F28"/>
    <mergeCell ref="A29:B29"/>
    <mergeCell ref="A12:A13"/>
    <mergeCell ref="B12:B13"/>
    <mergeCell ref="C12:D12"/>
  </mergeCells>
  <printOptions horizontalCentered="1"/>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tabSelected="1" zoomScalePageLayoutView="0" workbookViewId="0" topLeftCell="A10">
      <selection activeCell="B16" sqref="B16"/>
    </sheetView>
  </sheetViews>
  <sheetFormatPr defaultColWidth="9.00390625" defaultRowHeight="12.75"/>
  <cols>
    <col min="1" max="1" width="4.375" style="0" customWidth="1"/>
    <col min="2" max="2" width="22.625" style="0" customWidth="1"/>
    <col min="3" max="3" width="16.00390625" style="0" customWidth="1"/>
    <col min="4" max="4" width="19.375" style="0" customWidth="1"/>
    <col min="5" max="5" width="15.375" style="0" customWidth="1"/>
    <col min="6" max="6" width="19.875" style="0" customWidth="1"/>
  </cols>
  <sheetData>
    <row r="1" spans="2:6" ht="15.75">
      <c r="B1" s="5"/>
      <c r="C1" s="5"/>
      <c r="D1" s="5"/>
      <c r="E1" s="41" t="s">
        <v>23</v>
      </c>
      <c r="F1" s="41"/>
    </row>
    <row r="2" spans="2:6" ht="15.75">
      <c r="B2" s="5"/>
      <c r="C2" s="5"/>
      <c r="D2" s="5"/>
      <c r="E2" s="41" t="s">
        <v>0</v>
      </c>
      <c r="F2" s="41"/>
    </row>
    <row r="3" spans="2:6" ht="18">
      <c r="B3" s="5"/>
      <c r="C3" s="5"/>
      <c r="D3" s="5"/>
      <c r="E3" s="41" t="s">
        <v>8</v>
      </c>
      <c r="F3" s="42"/>
    </row>
    <row r="4" spans="2:6" ht="18">
      <c r="B4" s="5"/>
      <c r="C4" s="5"/>
      <c r="D4" s="5"/>
      <c r="E4" s="41" t="s">
        <v>20</v>
      </c>
      <c r="F4" s="42"/>
    </row>
    <row r="5" spans="2:6" ht="15.75">
      <c r="B5" s="5"/>
      <c r="C5" s="5"/>
      <c r="D5" s="5"/>
      <c r="E5" s="41" t="s">
        <v>50</v>
      </c>
      <c r="F5" s="41"/>
    </row>
    <row r="6" spans="3:5" ht="18">
      <c r="C6" s="1"/>
      <c r="D6" s="1"/>
      <c r="E6" s="1"/>
    </row>
    <row r="7" spans="1:6" ht="12.75">
      <c r="A7" s="37" t="s">
        <v>32</v>
      </c>
      <c r="B7" s="37"/>
      <c r="C7" s="37"/>
      <c r="D7" s="37"/>
      <c r="E7" s="37"/>
      <c r="F7" s="37"/>
    </row>
    <row r="8" spans="1:6" ht="12.75">
      <c r="A8" s="37"/>
      <c r="B8" s="37"/>
      <c r="C8" s="37"/>
      <c r="D8" s="37"/>
      <c r="E8" s="37"/>
      <c r="F8" s="37"/>
    </row>
    <row r="9" spans="1:6" ht="12.75">
      <c r="A9" s="37"/>
      <c r="B9" s="37"/>
      <c r="C9" s="37"/>
      <c r="D9" s="37"/>
      <c r="E9" s="37"/>
      <c r="F9" s="37"/>
    </row>
    <row r="10" spans="1:6" ht="12.75">
      <c r="A10" s="37"/>
      <c r="B10" s="37"/>
      <c r="C10" s="37"/>
      <c r="D10" s="37"/>
      <c r="E10" s="37"/>
      <c r="F10" s="37"/>
    </row>
    <row r="11" spans="1:6" ht="12.75">
      <c r="A11" s="37"/>
      <c r="B11" s="37"/>
      <c r="C11" s="37"/>
      <c r="D11" s="37"/>
      <c r="E11" s="37"/>
      <c r="F11" s="37"/>
    </row>
    <row r="12" spans="1:6" ht="12.75">
      <c r="A12" s="37"/>
      <c r="B12" s="37"/>
      <c r="C12" s="37"/>
      <c r="D12" s="37"/>
      <c r="E12" s="37"/>
      <c r="F12" s="37"/>
    </row>
    <row r="13" spans="1:4" ht="15.75">
      <c r="A13" s="3"/>
      <c r="B13" s="4"/>
      <c r="C13" s="4"/>
      <c r="D13" s="4"/>
    </row>
    <row r="14" spans="1:6" ht="15">
      <c r="A14" s="45" t="s">
        <v>1</v>
      </c>
      <c r="B14" s="47" t="s">
        <v>21</v>
      </c>
      <c r="C14" s="49" t="s">
        <v>2</v>
      </c>
      <c r="D14" s="50"/>
      <c r="E14" s="51" t="s">
        <v>3</v>
      </c>
      <c r="F14" s="52"/>
    </row>
    <row r="15" spans="1:6" ht="75">
      <c r="A15" s="46"/>
      <c r="B15" s="48"/>
      <c r="C15" s="6" t="s">
        <v>6</v>
      </c>
      <c r="D15" s="6" t="s">
        <v>7</v>
      </c>
      <c r="E15" s="6" t="s">
        <v>6</v>
      </c>
      <c r="F15" s="6" t="s">
        <v>7</v>
      </c>
    </row>
    <row r="16" spans="1:6" ht="38.25">
      <c r="A16" s="53" t="s">
        <v>5</v>
      </c>
      <c r="B16" s="22" t="s">
        <v>4</v>
      </c>
      <c r="C16" s="7">
        <f>C17+C18+C19+C20+C21+C22+C23+C24+C25+C26</f>
        <v>21.240000000000002</v>
      </c>
      <c r="D16" s="7">
        <f>D17+D18+D19+D20+D21+D22+D23+D24+D25+D26</f>
        <v>30.798000000000002</v>
      </c>
      <c r="E16" s="8">
        <v>6.18</v>
      </c>
      <c r="F16" s="8">
        <f>E16*1.45</f>
        <v>8.960999999999999</v>
      </c>
    </row>
    <row r="17" spans="1:6" ht="72">
      <c r="A17" s="29"/>
      <c r="B17" s="15" t="s">
        <v>43</v>
      </c>
      <c r="C17" s="17">
        <v>5.08</v>
      </c>
      <c r="D17" s="17">
        <f>C17*1.45</f>
        <v>7.366</v>
      </c>
      <c r="E17" s="18" t="s">
        <v>19</v>
      </c>
      <c r="F17" s="18" t="s">
        <v>19</v>
      </c>
    </row>
    <row r="18" spans="1:6" ht="36">
      <c r="A18" s="29"/>
      <c r="B18" s="15" t="s">
        <v>44</v>
      </c>
      <c r="C18" s="23">
        <v>6.35</v>
      </c>
      <c r="D18" s="17">
        <f aca="true" t="shared" si="0" ref="D18:D26">C18*1.45</f>
        <v>9.2075</v>
      </c>
      <c r="E18" s="18" t="s">
        <v>19</v>
      </c>
      <c r="F18" s="18" t="s">
        <v>19</v>
      </c>
    </row>
    <row r="19" spans="1:6" ht="24">
      <c r="A19" s="29"/>
      <c r="B19" s="15" t="s">
        <v>41</v>
      </c>
      <c r="C19" s="23">
        <v>0.46</v>
      </c>
      <c r="D19" s="17">
        <f>C19*1.45</f>
        <v>0.667</v>
      </c>
      <c r="E19" s="18" t="s">
        <v>19</v>
      </c>
      <c r="F19" s="18" t="s">
        <v>19</v>
      </c>
    </row>
    <row r="20" spans="1:6" ht="25.5" customHeight="1">
      <c r="A20" s="29"/>
      <c r="B20" s="15" t="s">
        <v>34</v>
      </c>
      <c r="C20" s="23">
        <v>2</v>
      </c>
      <c r="D20" s="17">
        <f t="shared" si="0"/>
        <v>2.9</v>
      </c>
      <c r="E20" s="18" t="s">
        <v>19</v>
      </c>
      <c r="F20" s="18" t="s">
        <v>19</v>
      </c>
    </row>
    <row r="21" spans="1:6" ht="25.5" customHeight="1">
      <c r="A21" s="29"/>
      <c r="B21" s="15" t="s">
        <v>28</v>
      </c>
      <c r="C21" s="23">
        <v>3.65</v>
      </c>
      <c r="D21" s="17">
        <f t="shared" si="0"/>
        <v>5.2924999999999995</v>
      </c>
      <c r="E21" s="18" t="s">
        <v>19</v>
      </c>
      <c r="F21" s="18" t="s">
        <v>19</v>
      </c>
    </row>
    <row r="22" spans="1:6" ht="24">
      <c r="A22" s="29"/>
      <c r="B22" s="15" t="s">
        <v>30</v>
      </c>
      <c r="C22" s="23">
        <v>0.89</v>
      </c>
      <c r="D22" s="17">
        <f t="shared" si="0"/>
        <v>1.2905</v>
      </c>
      <c r="E22" s="18" t="s">
        <v>19</v>
      </c>
      <c r="F22" s="18" t="s">
        <v>19</v>
      </c>
    </row>
    <row r="23" spans="1:6" ht="12.75" customHeight="1">
      <c r="A23" s="29"/>
      <c r="B23" s="15" t="s">
        <v>29</v>
      </c>
      <c r="C23" s="23">
        <v>0.69</v>
      </c>
      <c r="D23" s="17">
        <f t="shared" si="0"/>
        <v>1.0005</v>
      </c>
      <c r="E23" s="18" t="s">
        <v>19</v>
      </c>
      <c r="F23" s="18" t="s">
        <v>19</v>
      </c>
    </row>
    <row r="24" spans="1:6" ht="24">
      <c r="A24" s="29"/>
      <c r="B24" s="15" t="s">
        <v>46</v>
      </c>
      <c r="C24" s="17">
        <v>0.8</v>
      </c>
      <c r="D24" s="17">
        <f t="shared" si="0"/>
        <v>1.16</v>
      </c>
      <c r="E24" s="18" t="s">
        <v>19</v>
      </c>
      <c r="F24" s="18" t="s">
        <v>19</v>
      </c>
    </row>
    <row r="25" spans="1:6" ht="36">
      <c r="A25" s="29"/>
      <c r="B25" s="15" t="s">
        <v>47</v>
      </c>
      <c r="C25" s="17">
        <v>0.82</v>
      </c>
      <c r="D25" s="17">
        <f t="shared" si="0"/>
        <v>1.1889999999999998</v>
      </c>
      <c r="E25" s="18" t="s">
        <v>19</v>
      </c>
      <c r="F25" s="18" t="s">
        <v>19</v>
      </c>
    </row>
    <row r="26" spans="1:6" ht="24">
      <c r="A26" s="30"/>
      <c r="B26" s="15" t="s">
        <v>42</v>
      </c>
      <c r="C26" s="17">
        <v>0.5</v>
      </c>
      <c r="D26" s="17">
        <f t="shared" si="0"/>
        <v>0.725</v>
      </c>
      <c r="E26" s="18" t="s">
        <v>19</v>
      </c>
      <c r="F26" s="18" t="s">
        <v>19</v>
      </c>
    </row>
    <row r="28" spans="1:6" ht="27.75" customHeight="1">
      <c r="A28" s="43" t="s">
        <v>26</v>
      </c>
      <c r="B28" s="43"/>
      <c r="C28" s="43"/>
      <c r="D28" s="43"/>
      <c r="E28" s="43"/>
      <c r="F28" s="43"/>
    </row>
    <row r="29" spans="1:3" ht="12.75">
      <c r="A29" s="44" t="s">
        <v>24</v>
      </c>
      <c r="B29" s="44"/>
      <c r="C29" s="44"/>
    </row>
    <row r="30" spans="2:3" ht="12.75">
      <c r="B30" s="9" t="s">
        <v>9</v>
      </c>
      <c r="C30" t="s">
        <v>10</v>
      </c>
    </row>
    <row r="31" spans="2:3" ht="12.75">
      <c r="B31" s="9" t="s">
        <v>11</v>
      </c>
      <c r="C31" t="s">
        <v>12</v>
      </c>
    </row>
    <row r="32" spans="2:3" ht="12.75">
      <c r="B32" s="9" t="s">
        <v>13</v>
      </c>
      <c r="C32" t="s">
        <v>14</v>
      </c>
    </row>
    <row r="33" spans="2:3" ht="12.75">
      <c r="B33" s="9" t="s">
        <v>15</v>
      </c>
      <c r="C33" t="s">
        <v>16</v>
      </c>
    </row>
    <row r="34" spans="2:3" ht="12.75">
      <c r="B34" s="9" t="s">
        <v>17</v>
      </c>
      <c r="C34" t="s">
        <v>18</v>
      </c>
    </row>
  </sheetData>
  <sheetProtection/>
  <mergeCells count="13">
    <mergeCell ref="A28:F28"/>
    <mergeCell ref="A29:C29"/>
    <mergeCell ref="A14:A15"/>
    <mergeCell ref="B14:B15"/>
    <mergeCell ref="C14:D14"/>
    <mergeCell ref="E14:F14"/>
    <mergeCell ref="A16:A26"/>
    <mergeCell ref="E1:F1"/>
    <mergeCell ref="E2:F2"/>
    <mergeCell ref="E3:F3"/>
    <mergeCell ref="E4:F4"/>
    <mergeCell ref="E5:F5"/>
    <mergeCell ref="A7:F12"/>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Galina</dc:creator>
  <cp:keywords/>
  <dc:description/>
  <cp:lastModifiedBy>Пользователь Windows</cp:lastModifiedBy>
  <cp:lastPrinted>2020-11-24T06:31:59Z</cp:lastPrinted>
  <dcterms:created xsi:type="dcterms:W3CDTF">2006-11-22T07:40:30Z</dcterms:created>
  <dcterms:modified xsi:type="dcterms:W3CDTF">2021-12-17T12:22:00Z</dcterms:modified>
  <cp:category/>
  <cp:version/>
  <cp:contentType/>
  <cp:contentStatus/>
</cp:coreProperties>
</file>