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4710" activeTab="1"/>
  </bookViews>
  <sheets>
    <sheet name="Диаграмма1" sheetId="1" r:id="rId1"/>
    <sheet name="Лист 1" sheetId="2" r:id="rId2"/>
    <sheet name="Лист1" sheetId="3" r:id="rId3"/>
  </sheets>
  <definedNames>
    <definedName name="_xlnm._FilterDatabase" localSheetId="1" hidden="1">'Лист 1'!$A$5:$G$171</definedName>
    <definedName name="FIO" localSheetId="1">'Лист 1'!$F$115</definedName>
    <definedName name="FIO1">'Лист 1'!$F$120</definedName>
    <definedName name="_xlnm.Print_Titles" localSheetId="1">'Лист 1'!$5:$5</definedName>
    <definedName name="_xlnm.Print_Area" localSheetId="1">'Лист 1'!$A:$G</definedName>
  </definedNames>
  <calcPr fullCalcOnLoad="1"/>
</workbook>
</file>

<file path=xl/sharedStrings.xml><?xml version="1.0" encoding="utf-8"?>
<sst xmlns="http://schemas.openxmlformats.org/spreadsheetml/2006/main" count="381" uniqueCount="219">
  <si>
    <t>Рз</t>
  </si>
  <si>
    <t>ПР</t>
  </si>
  <si>
    <t>611</t>
  </si>
  <si>
    <t>612</t>
  </si>
  <si>
    <t>Муниципальная программа "Развитие и поддержка предпринимательства в МО "Кировск"</t>
  </si>
  <si>
    <t>244</t>
  </si>
  <si>
    <t>Подпрограмма "Обеспечение функционирования МБУ "Центр поддержки предпринимательства г.Кировск"</t>
  </si>
  <si>
    <t>Подпрограмма "Развитие народного художественного творчества в МО "Кировск"</t>
  </si>
  <si>
    <t>Предоставление муниципальным бюджетным и автономным учреждениям субсидий</t>
  </si>
  <si>
    <t>Подпрограмма "Капитальный ремонт и ремонт автомобильных дорог общего пользования МО "Кировск"</t>
  </si>
  <si>
    <t>Основное мероприятие "Благоустройство дворовой территории"</t>
  </si>
  <si>
    <t>Основное мероприятие"Содержание дорог"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</si>
  <si>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</si>
  <si>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</si>
  <si>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</si>
  <si>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Подпрограмма " Обеспечение деятельности учреждения"</t>
  </si>
  <si>
    <t>Основное мероприятие "Управление учреждением"</t>
  </si>
  <si>
    <t>Основное мероприятие "Обеспечение функционирования учреждения"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</si>
  <si>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</si>
  <si>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</si>
  <si>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</si>
  <si>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</si>
  <si>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</si>
  <si>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</si>
  <si>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 xml:space="preserve">Распределение бюджетных ассигнований </t>
  </si>
  <si>
    <t>КЦСР</t>
  </si>
  <si>
    <t>КВР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</si>
  <si>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</si>
  <si>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</si>
  <si>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0310100250</t>
  </si>
  <si>
    <t>03101S0360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</si>
  <si>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</si>
  <si>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</si>
  <si>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</si>
  <si>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</si>
  <si>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</si>
  <si>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</si>
  <si>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</si>
  <si>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0310000000</t>
  </si>
  <si>
    <t>0310100000</t>
  </si>
  <si>
    <t>0400000000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</si>
  <si>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</si>
  <si>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</si>
  <si>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</si>
  <si>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</si>
  <si>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</si>
  <si>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0420000000</t>
  </si>
  <si>
    <t>0420100000</t>
  </si>
  <si>
    <t>0420100250</t>
  </si>
  <si>
    <t>Основное мероприятие "Ремонт дорог, обустройство контейнерных площадок, благоустройство территории п.Молодцово"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</si>
  <si>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</si>
  <si>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</si>
  <si>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</si>
  <si>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</si>
  <si>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</si>
  <si>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</si>
  <si>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Обустройство улично-дорожной сети МО "Кировск" техническими средствами организации дорожного движения</t>
  </si>
  <si>
    <t>5930114740</t>
  </si>
  <si>
    <t>5Б00000000</t>
  </si>
  <si>
    <t>5Б00100000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</si>
  <si>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</si>
  <si>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5Б001S4310</t>
  </si>
  <si>
    <t>5К00000000</t>
  </si>
  <si>
    <t>5К00100000</t>
  </si>
  <si>
    <t>5К001S4660</t>
  </si>
  <si>
    <t>6000000000</t>
  </si>
  <si>
    <t>6010000000</t>
  </si>
  <si>
    <t>6010100000</t>
  </si>
  <si>
    <t>Ремонт автомобильных дорог общего пользования местного значения</t>
  </si>
  <si>
    <t>60101S0140</t>
  </si>
  <si>
    <t>6030000000</t>
  </si>
  <si>
    <t>6030100000</t>
  </si>
  <si>
    <t>60301S4200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</si>
  <si>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</si>
  <si>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</si>
  <si>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6L10000000</t>
  </si>
  <si>
    <t>Федеральный проект "Формирование комфортной городской среды"</t>
  </si>
  <si>
    <t>6L1F200000</t>
  </si>
  <si>
    <t>Реализация программ формирования современной городской среды</t>
  </si>
  <si>
    <t>6L1F255550</t>
  </si>
  <si>
    <t>Подпрограмма "Благоустройство общественных территорий города Кировска Ленинградской области"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</si>
  <si>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</si>
  <si>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</si>
  <si>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Подпрограмма "Дорожное хозяйство МО "Кировск" Кировского муниципального района Ленинградской области"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</si>
  <si>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</si>
  <si>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</si>
  <si>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</si>
  <si>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</si>
  <si>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6К30000000</t>
  </si>
  <si>
    <t>6К30100000</t>
  </si>
  <si>
    <t>6К30115890</t>
  </si>
  <si>
    <t>6К40000000</t>
  </si>
  <si>
    <t>6К40100000</t>
  </si>
  <si>
    <t>6К40100250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</si>
  <si>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</si>
  <si>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</si>
  <si>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</si>
  <si>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</si>
  <si>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</si>
  <si>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7В10000000</t>
  </si>
  <si>
    <t>Основное мероприятие «Обеспечение пожарной безопасности на территории МО «Кировск»</t>
  </si>
  <si>
    <t>7В10100000</t>
  </si>
  <si>
    <t>Обеспечение пожарной безопасности</t>
  </si>
  <si>
    <t>7В10113830</t>
  </si>
  <si>
    <t>7В20000000</t>
  </si>
  <si>
    <t>Основное мероприятие «Предупреждение нарушения правил безопасности людей на водных объектах на территории МО «Кировск»</t>
  </si>
  <si>
    <t>7В20100000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</si>
  <si>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</si>
  <si>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7В20113840</t>
  </si>
  <si>
    <t>Наименование КЦСР</t>
  </si>
  <si>
    <t>Итого</t>
  </si>
  <si>
    <t>05</t>
  </si>
  <si>
    <t>01</t>
  </si>
  <si>
    <t>04</t>
  </si>
  <si>
    <t>09</t>
  </si>
  <si>
    <t>08</t>
  </si>
  <si>
    <t>03</t>
  </si>
  <si>
    <t>12</t>
  </si>
  <si>
    <t>10</t>
  </si>
  <si>
    <t>07</t>
  </si>
  <si>
    <t>11</t>
  </si>
  <si>
    <t>13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</si>
  <si>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</si>
  <si>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</si>
  <si>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5F00100000</t>
  </si>
  <si>
    <t>5F001S4770</t>
  </si>
  <si>
    <t>Подпрограмма "Мероприятия по энергосбережению и повышению энергетической эффективности в жилищной сфере"</t>
  </si>
  <si>
    <t>7720000000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</si>
  <si>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</si>
  <si>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7720200000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</si>
  <si>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</si>
  <si>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</si>
  <si>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Поддержка развития общественной инфраструктуры муниципального значения</t>
  </si>
  <si>
    <t>6К301S4840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</si>
  <si>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</si>
  <si>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</si>
  <si>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</si>
  <si>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</si>
  <si>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</si>
  <si>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</si>
  <si>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Федеральный проект "Творческие люди"</t>
  </si>
  <si>
    <t>031A200000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</si>
  <si>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</si>
  <si>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031A2S5196</t>
  </si>
  <si>
    <r>
      <t xml:space="preserve">Глава администрации                             </t>
    </r>
    <r>
      <rPr>
        <u val="single"/>
        <sz val="12"/>
        <rFont val="Arial"/>
        <family val="2"/>
      </rPr>
      <t xml:space="preserve">                                    </t>
    </r>
    <r>
      <rPr>
        <sz val="12"/>
        <rFont val="Arial"/>
        <family val="2"/>
      </rPr>
      <t xml:space="preserve">         О.Н. Кротова</t>
    </r>
  </si>
  <si>
    <r>
      <t xml:space="preserve">Начальник финансового управления    </t>
    </r>
    <r>
      <rPr>
        <u val="single"/>
        <sz val="12"/>
        <rFont val="Arial"/>
        <family val="2"/>
      </rPr>
      <t xml:space="preserve">                                     </t>
    </r>
    <r>
      <rPr>
        <sz val="12"/>
        <rFont val="Arial"/>
        <family val="2"/>
      </rPr>
      <t xml:space="preserve">         И.Ю. Елхова</t>
    </r>
  </si>
  <si>
    <t xml:space="preserve">на реализацию муниципальных программ на 2021 год </t>
  </si>
  <si>
    <t>План на 2021г. (руб.)</t>
  </si>
  <si>
    <t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t>
  </si>
  <si>
    <t>7В30000000</t>
  </si>
  <si>
    <t>Основное мероприятие «Осуществление мероприятий по гражданской обороне на территории МО «Кировск»</t>
  </si>
  <si>
    <t>7В30100000</t>
  </si>
  <si>
    <t>Осуществление мероприятий по гражданской обороне</t>
  </si>
  <si>
    <t>7В30113620</t>
  </si>
  <si>
    <t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t>
  </si>
  <si>
    <t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области"</t>
  </si>
  <si>
    <t>1R00000000</t>
  </si>
  <si>
    <t>Основное мероприятие "Противодействие экстремизму и профилактика терроризма на территории муниципального образования "</t>
  </si>
  <si>
    <t>1R00100000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</si>
  <si>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</si>
  <si>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1R00113900</t>
  </si>
  <si>
    <t>14</t>
  </si>
  <si>
    <t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t>
  </si>
  <si>
    <t>2D00000000</t>
  </si>
  <si>
    <t>Основное мероприятие "Профилактика незаконного потребления наркотических средств, психотропных веществ и наркомании"</t>
  </si>
  <si>
    <t>2D00100000</t>
  </si>
  <si>
    <t>Профилактика незаконного потребления наркотических средств, психотропных веществ и наркомании</t>
  </si>
  <si>
    <t>2D00118140</t>
  </si>
  <si>
    <t>Подпрограмма "Аппаратно-программный комплекс "Безопасный город" системы контроля общественной безопасности муниципального образования "Кировск"</t>
  </si>
  <si>
    <t>7В40000000</t>
  </si>
  <si>
    <t>Основное мероприятие "Содержание системы контроля общественной безопасности МО "Кировск"</t>
  </si>
  <si>
    <t>7В40100000</t>
  </si>
  <si>
    <t>Аппаратно-программный комплекс "Безопасный город" системы контроля общественной безопасности МО "Кировск"</t>
  </si>
  <si>
    <t>7В40113140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</si>
  <si>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t>
  </si>
  <si>
    <t>1F00000000</t>
  </si>
  <si>
    <t>Основное мероприятие "Повышение уровня правового воспитания участников дорожного движения, культуры их поведения"</t>
  </si>
  <si>
    <t>1F00100000</t>
  </si>
  <si>
    <t>Совершенствование системы профилактики дорожно-транспортного травматизма, формирование навыков безопасного поведения на дорогах</t>
  </si>
  <si>
    <t>1F00114910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</si>
  <si>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</si>
  <si>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</si>
  <si>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6010114090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</si>
  <si>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</si>
  <si>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</si>
  <si>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«Кировск» Кировского муниципального района Ленинградской области"</t>
  </si>
  <si>
    <t>Развития общественной инфраструктуры муниципального значения</t>
  </si>
  <si>
    <t>6К30116560</t>
  </si>
  <si>
    <t>Подпрограмма "Работа с молодежью в МО "Кировск"</t>
  </si>
  <si>
    <t>0330000000</t>
  </si>
  <si>
    <t>Основное мероприятие "Организация и проведение культурно-досуговых мероприятий для молодежи МО "Кировск"</t>
  </si>
  <si>
    <t>0330100000</t>
  </si>
  <si>
    <t>Организация и проведение культурно-досуговых мероприятий для молодежи МО "Кировск"</t>
  </si>
  <si>
    <t>0330112050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</si>
  <si>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</si>
  <si>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"Обеспечение качественным жильем граждан на территории муниципальном образовании "Кировск" Кировского муниципального района Ленинградской области"</t>
  </si>
  <si>
    <t>5L00000000</t>
  </si>
  <si>
    <t>Основное мероприятие "Улучшение жилищных условий молодых граждан (молодых семей)"</t>
  </si>
  <si>
    <t>5L00100000</t>
  </si>
  <si>
    <t>Реализация мероприятий по обеспечению жильем молодых семей</t>
  </si>
  <si>
    <t>5L001L4970</t>
  </si>
  <si>
    <t>322</t>
  </si>
  <si>
    <t>Подпрограмма "Организация проведения официальных физкультурно-оздоровительных и спортивных мероприятий в МО "Кировск"</t>
  </si>
  <si>
    <t>0340000000</t>
  </si>
  <si>
    <t>Основное мероприятие "Организация проведения официальных физкультурно-оздоровительных и спортивных мероприятий в МО "Кировск"</t>
  </si>
  <si>
    <t>0340100000</t>
  </si>
  <si>
    <t>Организация и проведение официальных физкультурно-оздоровительных и спортивных мероприятий</t>
  </si>
  <si>
    <t>0340112070</t>
  </si>
  <si>
    <t>и исполнение на 01.07.2021 года</t>
  </si>
  <si>
    <t>Исполнено на 01.07.2021г. (руб.)</t>
  </si>
  <si>
    <t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</si>
  <si>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5С00000000</t>
  </si>
  <si>
    <t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t>
  </si>
  <si>
    <t>5С30000000</t>
  </si>
  <si>
    <t>Основное мероприятие "Создание инженерной и транспортной инфраструктуры"</t>
  </si>
  <si>
    <t>5С30100000</t>
  </si>
  <si>
    <t>Проектирование и строительство объектов инженерной и транспортной инфраструктуры</t>
  </si>
  <si>
    <t>5С301S0780</t>
  </si>
  <si>
    <t>414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</si>
</sst>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dd/mm/yyyy\ hh:mm"/>
    <numFmt numFmtId="175" formatCode="#,##0.00\ &quot;₽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/>
      <protection/>
    </xf>
    <xf numFmtId="4" fontId="2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475"/>
          <c:w val="0.695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'Лист 1'!$B$5</c:f>
              <c:strCache>
                <c:ptCount val="1"/>
                <c:pt idx="0">
                  <c:v>КЦСР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1'!$B$6:$B$76</c:f>
              <c:numCach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'Лист 1'!$C$5</c:f>
              <c:strCache>
                <c:ptCount val="1"/>
                <c:pt idx="0">
                  <c:v>Рз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1'!$C$6:$C$76</c:f>
              <c:numCache>
                <c:ptCount val="71"/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2">
                  <c:v>0</c:v>
                </c:pt>
                <c:pt idx="36">
                  <c:v>0</c:v>
                </c:pt>
                <c:pt idx="41">
                  <c:v>0</c:v>
                </c:pt>
                <c:pt idx="46">
                  <c:v>0</c:v>
                </c:pt>
                <c:pt idx="48">
                  <c:v>0</c:v>
                </c:pt>
                <c:pt idx="52">
                  <c:v>0</c:v>
                </c:pt>
                <c:pt idx="57">
                  <c:v>0</c:v>
                </c:pt>
                <c:pt idx="62">
                  <c:v>0</c:v>
                </c:pt>
                <c:pt idx="67">
                  <c:v>0</c:v>
                </c:pt>
              </c:numCache>
            </c:numRef>
          </c:val>
        </c:ser>
        <c:ser>
          <c:idx val="2"/>
          <c:order val="2"/>
          <c:tx>
            <c:strRef>
              <c:f>'Лист 1'!$D$5</c:f>
              <c:strCache>
                <c:ptCount val="1"/>
                <c:pt idx="0">
                  <c:v>ПР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1'!$D$6:$D$76</c:f>
              <c:numCache>
                <c:ptCount val="71"/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2">
                  <c:v>0</c:v>
                </c:pt>
                <c:pt idx="36">
                  <c:v>0</c:v>
                </c:pt>
                <c:pt idx="41">
                  <c:v>0</c:v>
                </c:pt>
                <c:pt idx="46">
                  <c:v>0</c:v>
                </c:pt>
                <c:pt idx="48">
                  <c:v>0</c:v>
                </c:pt>
                <c:pt idx="52">
                  <c:v>0</c:v>
                </c:pt>
                <c:pt idx="57">
                  <c:v>0</c:v>
                </c:pt>
                <c:pt idx="62">
                  <c:v>0</c:v>
                </c:pt>
                <c:pt idx="67">
                  <c:v>0</c:v>
                </c:pt>
              </c:numCache>
            </c:numRef>
          </c:val>
        </c:ser>
        <c:ser>
          <c:idx val="3"/>
          <c:order val="3"/>
          <c:tx>
            <c:strRef>
              <c:f>'Лист 1'!$E$5</c:f>
              <c:strCache>
                <c:ptCount val="1"/>
                <c:pt idx="0">
                  <c:v>КВР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1'!$E$6:$E$76</c:f>
              <c:numCache>
                <c:ptCount val="71"/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7">
                  <c:v>0</c:v>
                </c:pt>
                <c:pt idx="32">
                  <c:v>0</c:v>
                </c:pt>
                <c:pt idx="36">
                  <c:v>0</c:v>
                </c:pt>
                <c:pt idx="41">
                  <c:v>0</c:v>
                </c:pt>
                <c:pt idx="46">
                  <c:v>0</c:v>
                </c:pt>
                <c:pt idx="48">
                  <c:v>0</c:v>
                </c:pt>
                <c:pt idx="52">
                  <c:v>0</c:v>
                </c:pt>
                <c:pt idx="57">
                  <c:v>0</c:v>
                </c:pt>
                <c:pt idx="62">
                  <c:v>0</c:v>
                </c:pt>
                <c:pt idx="67">
                  <c:v>0</c:v>
                </c:pt>
              </c:numCache>
            </c:numRef>
          </c:val>
        </c:ser>
        <c:ser>
          <c:idx val="4"/>
          <c:order val="4"/>
          <c:tx>
            <c:strRef>
              <c:f>'Лист 1'!$G$5</c:f>
              <c:strCache>
                <c:ptCount val="1"/>
                <c:pt idx="0">
                  <c:v>Исполнено на 01.07.2021г. (руб.)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1'!$G$6:$G$76</c:f>
              <c:numCache>
                <c:ptCount val="71"/>
                <c:pt idx="0">
                  <c:v>60701982.87</c:v>
                </c:pt>
                <c:pt idx="1">
                  <c:v>579555.17</c:v>
                </c:pt>
                <c:pt idx="2">
                  <c:v>579555.17</c:v>
                </c:pt>
                <c:pt idx="3">
                  <c:v>579555.17</c:v>
                </c:pt>
                <c:pt idx="4">
                  <c:v>579555.17</c:v>
                </c:pt>
                <c:pt idx="5">
                  <c:v>579555.17</c:v>
                </c:pt>
                <c:pt idx="6">
                  <c:v>137325</c:v>
                </c:pt>
                <c:pt idx="7">
                  <c:v>137325</c:v>
                </c:pt>
                <c:pt idx="8">
                  <c:v>137325</c:v>
                </c:pt>
                <c:pt idx="9">
                  <c:v>137325</c:v>
                </c:pt>
                <c:pt idx="10">
                  <c:v>137325</c:v>
                </c:pt>
                <c:pt idx="11">
                  <c:v>60747.36</c:v>
                </c:pt>
                <c:pt idx="12">
                  <c:v>23800</c:v>
                </c:pt>
                <c:pt idx="13">
                  <c:v>23800</c:v>
                </c:pt>
                <c:pt idx="14">
                  <c:v>23800</c:v>
                </c:pt>
                <c:pt idx="15">
                  <c:v>23800</c:v>
                </c:pt>
                <c:pt idx="16">
                  <c:v>36947.36</c:v>
                </c:pt>
                <c:pt idx="17">
                  <c:v>36947.36</c:v>
                </c:pt>
                <c:pt idx="18">
                  <c:v>36947.36</c:v>
                </c:pt>
                <c:pt idx="19">
                  <c:v>36947.36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808333.3</c:v>
                </c:pt>
                <c:pt idx="29">
                  <c:v>808333.3</c:v>
                </c:pt>
                <c:pt idx="30">
                  <c:v>808333.3</c:v>
                </c:pt>
                <c:pt idx="31">
                  <c:v>808333.3</c:v>
                </c:pt>
                <c:pt idx="32">
                  <c:v>808333.3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4423601.55</c:v>
                </c:pt>
                <c:pt idx="43">
                  <c:v>4423601.55</c:v>
                </c:pt>
                <c:pt idx="44">
                  <c:v>4423601.55</c:v>
                </c:pt>
                <c:pt idx="45">
                  <c:v>1381525.26</c:v>
                </c:pt>
                <c:pt idx="46">
                  <c:v>1381525.26</c:v>
                </c:pt>
                <c:pt idx="47">
                  <c:v>3042076.29</c:v>
                </c:pt>
                <c:pt idx="48">
                  <c:v>3042076.29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1930319.41</c:v>
                </c:pt>
                <c:pt idx="54">
                  <c:v>1930319.41</c:v>
                </c:pt>
                <c:pt idx="55">
                  <c:v>1930319.41</c:v>
                </c:pt>
                <c:pt idx="56">
                  <c:v>1930319.41</c:v>
                </c:pt>
                <c:pt idx="57">
                  <c:v>1930319.41</c:v>
                </c:pt>
                <c:pt idx="58">
                  <c:v>292527.9</c:v>
                </c:pt>
                <c:pt idx="59">
                  <c:v>292527.9</c:v>
                </c:pt>
                <c:pt idx="60">
                  <c:v>292527.9</c:v>
                </c:pt>
                <c:pt idx="61">
                  <c:v>292527.9</c:v>
                </c:pt>
                <c:pt idx="62">
                  <c:v>292527.9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tx>
            <c:strRef>
              <c:f>'Лист 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 1'!$A$6:$A$76</c:f>
              <c:strCache>
                <c:ptCount val="71"/>
                <c:pt idx="0">
                  <c:v>Итого</c:v>
                </c:pt>
                <c:pt idx="1">
                  <c:v>Муниципальная программа "Развитие и поддержка предпринимательства в МО "Кировск"</c:v>
                </c:pt>
                <c:pt idx="2">
                  <c:v>Подпрограмма "Обеспечение функционирования МБУ "Центр поддержки предпринимательства г.Кировск"</c:v>
                </c:pt>
                <c:pt idx="3">
                  <c:v>Основное мероприятие "Обеспечение функционирования учреждения"</c:v>
                </c:pt>
                <c:pt idx="4">
                  <c:v>Предоставление муниципальным бюджетным и автономным учреждениям субсидий</c:v>
                </c:pt>
                <c:pt idx="5">
                  <c:v>Предоставление муниципальным бюджетным и автономным учреждениям субсидий</c:v>
                </c:pt>
                <c:pt idx="6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7">
                  <c:v>Подпрограмма «Осуществление мероприятий по гражданской обороне на территории муниципального образования «Кировск» Кировского муниципального района Ленинградской области»</c:v>
                </c:pt>
                <c:pt idx="8">
                  <c:v>Основное мероприятие «Осуществление мероприятий по гражданской обороне на территории МО «Кировск»</c:v>
                </c:pt>
                <c:pt idx="9">
                  <c:v>Осуществление мероприятий по гражданской обороне</c:v>
                </c:pt>
                <c:pt idx="10">
                  <c:v>Осуществление мероприятий по гражданской обороне</c:v>
                </c:pt>
                <c:pt idx="11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12">
                  <c:v>Подпрограмма «Пожарная безопасность муниципального образования «Кировск» Кировского муниципального района Ленинградской области»</c:v>
                </c:pt>
                <c:pt idx="13">
                  <c:v>Основное мероприятие «Обеспечение пожарной безопасности на территории МО «Кировск»</c:v>
                </c:pt>
                <c:pt idx="14">
                  <c:v>Обеспечение пожарной безопасности</c:v>
                </c:pt>
                <c:pt idx="15">
                  <c:v>Обеспечение пожарной безопасности</c:v>
                </c:pt>
                <c:pt idx="16">
                  <c:v>Подпрограмма «Мероприятия по предупреждению и защите населения от чрезвычайных ситуаций на территории муниципального образования «Кировск» Кировского муниципального района Ленинградской области»</c:v>
                </c:pt>
                <c:pt idx="17">
                  <c:v>Основное мероприятие «Предупреждение нарушения правил безопасности людей на водных объектах на территории МО «Кировск»</c:v>
                </c:pt>
                <c:pt idx="18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19">
                  <c:v>Предупреждение и ликвидация последствий чрезвычайных ситуаций и стихийных бедствий природного и техногенного характера</c:v>
                </c:pt>
                <c:pt idx="20">
                  <c:v>Муниципальная программа "Профилактика терроризма и экстремизма, а также в минимизации и (или) ликвидации последствий проявлений терроризма и экстремизма в границах муниципального образования «Кировск» Кировского муниципального района 
Ленинградской област</c:v>
                </c:pt>
                <c:pt idx="21">
                  <c:v>Основное мероприятие "Противодействие экстремизму и профилактика терроризма на территории муниципального образования "</c:v>
                </c:pt>
                <c:pt idx="22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3">
                  <c:v>Профилактика терроризма и экстремизма, а также минимизация и (или) ликвидация последствий проявлений терроризма и экстремизма</c:v>
                </c:pt>
                <c:pt idx="24">
                  <c:v>Муниципальная программа «Профилактика незаконного потребления наркотических средств и психотропных веществ, наркомании на территории муниципального образования «Кировск» Кировского муниципального района Ленинградской области»</c:v>
                </c:pt>
                <c:pt idx="25">
                  <c:v>Основное мероприятие "Профилактика незаконного потребления наркотических средств, психотропных веществ и наркомании"</c:v>
                </c:pt>
                <c:pt idx="26">
                  <c:v>Профилактика незаконного потребления наркотических средств, психотропных веществ и наркомании</c:v>
                </c:pt>
                <c:pt idx="27">
                  <c:v>Профилактика незаконного потребления наркотических средств, психотропных веществ и наркомании</c:v>
                </c:pt>
                <c:pt idx="28">
                  <c:v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</c:v>
                </c:pt>
                <c:pt idx="29">
                  <c:v>Подпрограмма "Аппаратно-программный комплекс "Безопасный город" системы контроля общественной безопасности муниципального образования "Кировск"</c:v>
                </c:pt>
                <c:pt idx="30">
                  <c:v>Основное мероприятие "Содержание системы контроля общественной безопасности МО "Кировск"</c:v>
                </c:pt>
                <c:pt idx="31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2">
                  <c:v>Аппаратно-программный комплекс "Безопасный город" системы контроля общественной безопасности МО "Кировск"</c:v>
                </c:pt>
                <c:pt idx="33">
                  <c:v>Муниципальная программа "Формирование законопослушного поведения участников дорожного движения на территории муниципального образования "Кировск" Кировского муниципального района Ленинградской области"</c:v>
                </c:pt>
                <c:pt idx="34">
                  <c:v>Основное мероприятие "Повышение уровня правового воспитания участников дорожного движения, культуры их поведения"</c:v>
                </c:pt>
                <c:pt idx="35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6">
                  <c:v>Совершенствование системы профилактики дорожно-транспортного травматизма, формирование навыков безопасного поведения на дорогах</c:v>
                </c:pt>
                <c:pt idx="37">
                  <c:v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c:v>
                </c:pt>
                <c:pt idx="38">
                  <c:v>Подпрограмма "Обустройство улично-дорожной сети МО "Кировск" техническими средствами организации дорожного движения"</c:v>
                </c:pt>
                <c:pt idx="39">
                  <c:v>Основное мероприятие "Обустройство улично-дорожной сети МО "Кировск"</c:v>
                </c:pt>
                <c:pt idx="40">
                  <c:v>Обустройство улично-дорожной сети МО "Кировск" техническими средствами организации дорожного движения</c:v>
                </c:pt>
                <c:pt idx="41">
                  <c:v>Обустройство улично-дорожной сети МО "Кировск" техническими средствами организации дорожного движения</c:v>
                </c:pt>
                <c:pt idx="42">
                  <c:v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c:v>
                </c:pt>
                <c:pt idx="43">
                  <c:v>Подпрограмма "Капитальный ремонт и ремонт автомобильных дорог общего пользования МО "Кировск"</c:v>
                </c:pt>
                <c:pt idx="44">
                  <c:v>Основное мероприятие "Ремонт дорог"</c:v>
                </c:pt>
                <c:pt idx="45">
                  <c:v>Капитальный ремонт (ремонт) автомобильных дорог местного значения и искусственных сооружений на них</c:v>
                </c:pt>
                <c:pt idx="46">
                  <c:v>Капитальный ремонт (ремонт) автомобильных дорог местного значения и искусственных сооружений на них</c:v>
                </c:pt>
                <c:pt idx="47">
                  <c:v>Ремонт автомобильных дорог общего пользования местного значения</c:v>
                </c:pt>
                <c:pt idx="48">
                  <c:v>Ремонт автомобильных дорог общего пользования местного значения</c:v>
                </c:pt>
                <c:pt idx="49">
                  <c:v>Подпрограмма "Капитальный ремонт и ремонт автомобильных дорог общего пользования МО "Кировск", имеющих приоритетный социально-значимый характер"</c:v>
                </c:pt>
                <c:pt idx="50">
                  <c:v>Основное мероприятие "Ремонт дорог"</c:v>
                </c:pt>
                <c:pt idx="51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2">
                  <c:v>Капитальный ремонт и ремонт автомобильных дорог общего пользования местного значения, имеющих приоритетный социально значимый характер</c:v>
                </c:pt>
                <c:pt idx="53">
                  <c:v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c:v>
                </c:pt>
                <c:pt idx="54">
                  <c:v>Подпрограмма "Дорожное хозяйство МО "Кировск" Кировского муниципального района Ленинградской области"</c:v>
                </c:pt>
                <c:pt idx="55">
                  <c:v>Основное мероприятие"Содержание дорог"</c:v>
                </c:pt>
                <c:pt idx="56">
                  <c:v>Содержание дорог местного значения и искуственных сооружений на них, проездов, тротуаров</c:v>
                </c:pt>
                <c:pt idx="57">
                  <c:v>Содержание дорог местного значения и искуственных сооружений на них, проездов, тротуаров</c:v>
                </c:pt>
                <c:pt idx="58">
                  <c:v>Муниципальная программа "Развитие и поддержка предпринимательства в МО "Кировск"</c:v>
                </c:pt>
                <c:pt idx="59">
                  <c:v>Подпрограмма "Развитие и поддержка предпринимательства в МО "Кировск"</c:v>
                </c:pt>
                <c:pt idx="60">
                  <c:v>Основное мероприятие "Развитие структуры поддержки малого и среднего бизнеса в МО "Кировск"</c:v>
                </c:pt>
                <c:pt idx="61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2">
                  <c:v>Обеспечение и организация мероприятий в рамках подпрограммы "Развитие и поддержка предпринимательства в МО "Кировск"</c:v>
                </c:pt>
                <c:pt idx="63">
                  <c:v>Муниципальная программа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c:v>
                </c:pt>
                <c:pt idx="64">
                  <c:v>"Создание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№105-оз"</c:v>
                </c:pt>
                <c:pt idx="65">
                  <c:v>Основное мероприятие "Создание инженерной и транспортной инфраструктуры"</c:v>
                </c:pt>
                <c:pt idx="66">
                  <c:v>Проектирование и строительство объектов инженерной и транспортной инфраструктуры</c:v>
                </c:pt>
                <c:pt idx="67">
                  <c:v>Проектирование и строительство объектов инженерной и транспортной инфраструктуры</c:v>
                </c:pt>
                <c:pt idx="68">
                  <c:v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c:v>
                </c:pt>
                <c:pt idx="69">
                  <c:v>Подпрограмма "Мероприятия по энергосбережению и повышению энергетической эффективности в жилищной сфере"</c:v>
                </c:pt>
                <c:pt idx="70">
                  <c:v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c:v>
                </c:pt>
              </c:strCache>
            </c:strRef>
          </c:cat>
          <c:val>
            <c:numRef>
              <c:f>'Лист 1'!#REF!</c:f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 val="autoZero"/>
        <c:auto val="1"/>
        <c:lblOffset val="100"/>
        <c:tickLblSkip val="3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2065"/>
          <c:w val="0.254"/>
          <c:h val="0.2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172</xdr:row>
      <xdr:rowOff>0</xdr:rowOff>
    </xdr:from>
    <xdr:to>
      <xdr:col>6</xdr:col>
      <xdr:colOff>28575</xdr:colOff>
      <xdr:row>172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6848475" y="69913500"/>
          <a:ext cx="4181475" cy="104775"/>
          <a:chOff x="1" y="1"/>
          <a:chExt cx="1028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6</xdr:col>
      <xdr:colOff>28575</xdr:colOff>
      <xdr:row>175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848475" y="70237350"/>
          <a:ext cx="4181475" cy="161925"/>
          <a:chOff x="1" y="1"/>
          <a:chExt cx="1028" cy="185"/>
        </a:xfrm>
        <a:solidFill>
          <a:srgbClr val="FFFFFF"/>
        </a:solidFill>
      </xdr:grpSpPr>
      <xdr:sp>
        <xdr:nvSpPr>
          <xdr:cNvPr id="8" name="Text 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Text 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showGridLines="0" tabSelected="1" zoomScaleSheetLayoutView="100" zoomScalePageLayoutView="0" workbookViewId="0" topLeftCell="A1">
      <selection activeCell="F120" sqref="F120"/>
    </sheetView>
  </sheetViews>
  <sheetFormatPr defaultColWidth="9.00390625" defaultRowHeight="12.75"/>
  <cols>
    <col min="1" max="1" width="89.875" style="1" customWidth="1"/>
    <col min="2" max="2" width="16.25390625" style="14" customWidth="1"/>
    <col min="3" max="4" width="5.75390625" style="14" customWidth="1"/>
    <col min="5" max="5" width="7.625" style="14" customWidth="1"/>
    <col min="6" max="6" width="19.125" style="1" customWidth="1"/>
    <col min="7" max="7" width="18.25390625" style="1" customWidth="1"/>
    <col min="8" max="16384" width="9.125" style="1" customWidth="1"/>
  </cols>
  <sheetData>
    <row r="1" spans="1:7" ht="19.5" customHeight="1">
      <c r="A1" s="17" t="s">
        <v>24</v>
      </c>
      <c r="B1" s="18"/>
      <c r="C1" s="18"/>
      <c r="D1" s="18"/>
      <c r="E1" s="18"/>
      <c r="F1" s="18"/>
      <c r="G1" s="18"/>
    </row>
    <row r="2" spans="1:7" ht="15.75" customHeight="1">
      <c r="A2" s="17" t="s">
        <v>146</v>
      </c>
      <c r="B2" s="18"/>
      <c r="C2" s="18"/>
      <c r="D2" s="18"/>
      <c r="E2" s="18"/>
      <c r="F2" s="18"/>
      <c r="G2" s="18"/>
    </row>
    <row r="3" spans="1:7" ht="15.75">
      <c r="A3" s="17" t="s">
        <v>208</v>
      </c>
      <c r="B3" s="18"/>
      <c r="C3" s="18"/>
      <c r="D3" s="18"/>
      <c r="E3" s="18"/>
      <c r="F3" s="18"/>
      <c r="G3" s="18"/>
    </row>
    <row r="4" spans="1:10" ht="15.75">
      <c r="A4" s="3"/>
      <c r="B4" s="13"/>
      <c r="C4" s="13"/>
      <c r="D4" s="13"/>
      <c r="E4" s="13"/>
      <c r="F4" s="4"/>
      <c r="G4" s="3"/>
      <c r="H4" s="4"/>
      <c r="I4" s="3"/>
      <c r="J4" s="3"/>
    </row>
    <row r="5" spans="1:7" ht="45">
      <c r="A5" s="2" t="s">
        <v>109</v>
      </c>
      <c r="B5" s="10" t="s">
        <v>25</v>
      </c>
      <c r="C5" s="10" t="s">
        <v>0</v>
      </c>
      <c r="D5" s="10" t="s">
        <v>1</v>
      </c>
      <c r="E5" s="10" t="s">
        <v>26</v>
      </c>
      <c r="F5" s="10" t="s">
        <v>147</v>
      </c>
      <c r="G5" s="10" t="s">
        <v>209</v>
      </c>
    </row>
    <row r="6" spans="1:9" ht="15.75">
      <c r="A6" s="11" t="s">
        <v>110</v>
      </c>
      <c r="B6" s="21"/>
      <c r="C6" s="11"/>
      <c r="D6" s="11"/>
      <c r="E6" s="22"/>
      <c r="F6" s="23">
        <f>F7+F12+F17+F26+F30+F34+F39+F43+F48+F59+F64+F69+F74+F79+F83+F87+F91+F100+F105+F110+F115+F119+F129+F134+F138</f>
        <v>208557637.58999997</v>
      </c>
      <c r="G6" s="23">
        <f>G7+G12+G17+G26+G30+G34+G39+G43+G48+G59+G64+G69+G74+G79+G83+G87+G91+G100+G105+G110+G115+G119+G129+G134+G138</f>
        <v>60701982.87</v>
      </c>
      <c r="H6" s="12"/>
      <c r="I6" s="12"/>
    </row>
    <row r="7" spans="1:7" ht="31.5">
      <c r="A7" s="5" t="s">
        <v>4</v>
      </c>
      <c r="B7" s="15" t="s">
        <v>40</v>
      </c>
      <c r="C7" s="5"/>
      <c r="D7" s="5"/>
      <c r="E7" s="6"/>
      <c r="F7" s="24">
        <f>F8</f>
        <v>1157500</v>
      </c>
      <c r="G7" s="24">
        <f>G8</f>
        <v>579555.17</v>
      </c>
    </row>
    <row r="8" spans="1:7" ht="31.5">
      <c r="A8" s="5" t="s">
        <v>6</v>
      </c>
      <c r="B8" s="15" t="s">
        <v>46</v>
      </c>
      <c r="C8" s="5"/>
      <c r="D8" s="5"/>
      <c r="E8" s="6"/>
      <c r="F8" s="24">
        <f>F9</f>
        <v>1157500</v>
      </c>
      <c r="G8" s="24">
        <f>G9</f>
        <v>579555.17</v>
      </c>
    </row>
    <row r="9" spans="1:7" ht="15.75">
      <c r="A9" s="5" t="s">
        <v>17</v>
      </c>
      <c r="B9" s="15" t="s">
        <v>47</v>
      </c>
      <c r="C9" s="5"/>
      <c r="D9" s="5"/>
      <c r="E9" s="6"/>
      <c r="F9" s="24">
        <f>F10</f>
        <v>1157500</v>
      </c>
      <c r="G9" s="24">
        <f>G10</f>
        <v>579555.17</v>
      </c>
    </row>
    <row r="10" spans="1:7" ht="31.5">
      <c r="A10" s="5" t="s">
        <v>8</v>
      </c>
      <c r="B10" s="15" t="s">
        <v>48</v>
      </c>
      <c r="C10" s="5"/>
      <c r="D10" s="5"/>
      <c r="E10" s="6"/>
      <c r="F10" s="24">
        <f>F11</f>
        <v>1157500</v>
      </c>
      <c r="G10" s="24">
        <f>G11</f>
        <v>579555.17</v>
      </c>
    </row>
    <row r="11" spans="1:7" ht="30">
      <c r="A11" s="7" t="s">
        <v>8</v>
      </c>
      <c r="B11" s="8" t="s">
        <v>48</v>
      </c>
      <c r="C11" s="7" t="s">
        <v>112</v>
      </c>
      <c r="D11" s="7" t="s">
        <v>121</v>
      </c>
      <c r="E11" s="8" t="s">
        <v>2</v>
      </c>
      <c r="F11" s="25">
        <v>1157500</v>
      </c>
      <c r="G11" s="25">
        <v>579555.17</v>
      </c>
    </row>
    <row r="12" spans="1:7" ht="78.75">
      <c r="A12" s="16" t="s">
        <v>96</v>
      </c>
      <c r="B12" s="15" t="s">
        <v>97</v>
      </c>
      <c r="C12" s="5"/>
      <c r="D12" s="5"/>
      <c r="E12" s="6"/>
      <c r="F12" s="24">
        <f>F13</f>
        <v>870000</v>
      </c>
      <c r="G12" s="24">
        <f>G13</f>
        <v>137325</v>
      </c>
    </row>
    <row r="13" spans="1:7" ht="47.25">
      <c r="A13" s="5" t="s">
        <v>148</v>
      </c>
      <c r="B13" s="15" t="s">
        <v>149</v>
      </c>
      <c r="C13" s="5"/>
      <c r="D13" s="5"/>
      <c r="E13" s="6"/>
      <c r="F13" s="24">
        <f>F14</f>
        <v>870000</v>
      </c>
      <c r="G13" s="24">
        <f>G14</f>
        <v>137325</v>
      </c>
    </row>
    <row r="14" spans="1:7" ht="31.5">
      <c r="A14" s="5" t="s">
        <v>150</v>
      </c>
      <c r="B14" s="15" t="s">
        <v>151</v>
      </c>
      <c r="C14" s="5"/>
      <c r="D14" s="5"/>
      <c r="E14" s="6"/>
      <c r="F14" s="24">
        <f>F15</f>
        <v>870000</v>
      </c>
      <c r="G14" s="24">
        <f>G15</f>
        <v>137325</v>
      </c>
    </row>
    <row r="15" spans="1:7" ht="15.75">
      <c r="A15" s="5" t="s">
        <v>152</v>
      </c>
      <c r="B15" s="15" t="s">
        <v>153</v>
      </c>
      <c r="C15" s="5"/>
      <c r="D15" s="5"/>
      <c r="E15" s="6"/>
      <c r="F15" s="24">
        <f>F16</f>
        <v>870000</v>
      </c>
      <c r="G15" s="24">
        <f>G16</f>
        <v>137325</v>
      </c>
    </row>
    <row r="16" spans="1:7" ht="15">
      <c r="A16" s="7" t="s">
        <v>152</v>
      </c>
      <c r="B16" s="8" t="s">
        <v>153</v>
      </c>
      <c r="C16" s="7" t="s">
        <v>116</v>
      </c>
      <c r="D16" s="7" t="s">
        <v>114</v>
      </c>
      <c r="E16" s="8" t="s">
        <v>5</v>
      </c>
      <c r="F16" s="25">
        <v>870000</v>
      </c>
      <c r="G16" s="25">
        <v>137325</v>
      </c>
    </row>
    <row r="17" spans="1:7" ht="78.75">
      <c r="A17" s="16" t="s">
        <v>96</v>
      </c>
      <c r="B17" s="15" t="s">
        <v>97</v>
      </c>
      <c r="C17" s="5"/>
      <c r="D17" s="5"/>
      <c r="E17" s="6"/>
      <c r="F17" s="24">
        <f>F18+F22</f>
        <v>425000</v>
      </c>
      <c r="G17" s="24">
        <f>G18+G22</f>
        <v>60747.36</v>
      </c>
    </row>
    <row r="18" spans="1:7" ht="31.5">
      <c r="A18" s="5" t="s">
        <v>98</v>
      </c>
      <c r="B18" s="15" t="s">
        <v>99</v>
      </c>
      <c r="C18" s="5"/>
      <c r="D18" s="5"/>
      <c r="E18" s="6"/>
      <c r="F18" s="24">
        <f>F19</f>
        <v>120000</v>
      </c>
      <c r="G18" s="24">
        <f>G19</f>
        <v>23800</v>
      </c>
    </row>
    <row r="19" spans="1:7" ht="31.5">
      <c r="A19" s="5" t="s">
        <v>100</v>
      </c>
      <c r="B19" s="15" t="s">
        <v>101</v>
      </c>
      <c r="C19" s="5"/>
      <c r="D19" s="5"/>
      <c r="E19" s="6"/>
      <c r="F19" s="24">
        <f>F20</f>
        <v>120000</v>
      </c>
      <c r="G19" s="24">
        <f>G20</f>
        <v>23800</v>
      </c>
    </row>
    <row r="20" spans="1:7" ht="15.75">
      <c r="A20" s="5" t="s">
        <v>102</v>
      </c>
      <c r="B20" s="15" t="s">
        <v>103</v>
      </c>
      <c r="C20" s="5"/>
      <c r="D20" s="5"/>
      <c r="E20" s="6"/>
      <c r="F20" s="24">
        <f>F21</f>
        <v>120000</v>
      </c>
      <c r="G20" s="24">
        <f>G21</f>
        <v>23800</v>
      </c>
    </row>
    <row r="21" spans="1:7" ht="15">
      <c r="A21" s="7" t="s">
        <v>102</v>
      </c>
      <c r="B21" s="8" t="s">
        <v>103</v>
      </c>
      <c r="C21" s="7" t="s">
        <v>116</v>
      </c>
      <c r="D21" s="7" t="s">
        <v>118</v>
      </c>
      <c r="E21" s="8" t="s">
        <v>5</v>
      </c>
      <c r="F21" s="25">
        <v>120000</v>
      </c>
      <c r="G21" s="25">
        <v>23800</v>
      </c>
    </row>
    <row r="22" spans="1:7" ht="47.25">
      <c r="A22" s="5" t="s">
        <v>154</v>
      </c>
      <c r="B22" s="15" t="s">
        <v>104</v>
      </c>
      <c r="C22" s="5"/>
      <c r="D22" s="5"/>
      <c r="E22" s="6"/>
      <c r="F22" s="24">
        <f>F23</f>
        <v>305000</v>
      </c>
      <c r="G22" s="24">
        <f>G23</f>
        <v>36947.36</v>
      </c>
    </row>
    <row r="23" spans="1:7" ht="31.5">
      <c r="A23" s="5" t="s">
        <v>105</v>
      </c>
      <c r="B23" s="15" t="s">
        <v>106</v>
      </c>
      <c r="C23" s="5"/>
      <c r="D23" s="5"/>
      <c r="E23" s="6"/>
      <c r="F23" s="24">
        <f>F24</f>
        <v>305000</v>
      </c>
      <c r="G23" s="24">
        <f>G24</f>
        <v>36947.36</v>
      </c>
    </row>
    <row r="24" spans="1:7" ht="31.5">
      <c r="A24" s="5" t="s">
        <v>107</v>
      </c>
      <c r="B24" s="15" t="s">
        <v>108</v>
      </c>
      <c r="C24" s="5"/>
      <c r="D24" s="5"/>
      <c r="E24" s="6"/>
      <c r="F24" s="24">
        <f>F25</f>
        <v>305000</v>
      </c>
      <c r="G24" s="24">
        <f>G25</f>
        <v>36947.36</v>
      </c>
    </row>
    <row r="25" spans="1:7" ht="30">
      <c r="A25" s="7" t="s">
        <v>107</v>
      </c>
      <c r="B25" s="8" t="s">
        <v>108</v>
      </c>
      <c r="C25" s="7" t="s">
        <v>116</v>
      </c>
      <c r="D25" s="7" t="s">
        <v>118</v>
      </c>
      <c r="E25" s="8" t="s">
        <v>5</v>
      </c>
      <c r="F25" s="25">
        <v>305000</v>
      </c>
      <c r="G25" s="25">
        <v>36947.36</v>
      </c>
    </row>
    <row r="26" spans="1:7" ht="78.75">
      <c r="A26" s="16" t="s">
        <v>155</v>
      </c>
      <c r="B26" s="15" t="s">
        <v>156</v>
      </c>
      <c r="C26" s="5"/>
      <c r="D26" s="5"/>
      <c r="E26" s="6"/>
      <c r="F26" s="24">
        <f>F27</f>
        <v>10000</v>
      </c>
      <c r="G26" s="24">
        <f>G27</f>
        <v>0</v>
      </c>
    </row>
    <row r="27" spans="1:7" ht="31.5">
      <c r="A27" s="5" t="s">
        <v>157</v>
      </c>
      <c r="B27" s="15" t="s">
        <v>158</v>
      </c>
      <c r="C27" s="5"/>
      <c r="D27" s="5"/>
      <c r="E27" s="6"/>
      <c r="F27" s="24">
        <f>F28</f>
        <v>10000</v>
      </c>
      <c r="G27" s="24">
        <f>G28</f>
        <v>0</v>
      </c>
    </row>
    <row r="28" spans="1:7" ht="31.5">
      <c r="A28" s="5" t="s">
        <v>159</v>
      </c>
      <c r="B28" s="15" t="s">
        <v>160</v>
      </c>
      <c r="C28" s="5"/>
      <c r="D28" s="5"/>
      <c r="E28" s="6"/>
      <c r="F28" s="24">
        <f>F29</f>
        <v>10000</v>
      </c>
      <c r="G28" s="24">
        <f>G29</f>
        <v>0</v>
      </c>
    </row>
    <row r="29" spans="1:7" ht="30">
      <c r="A29" s="7" t="s">
        <v>159</v>
      </c>
      <c r="B29" s="8" t="s">
        <v>160</v>
      </c>
      <c r="C29" s="7" t="s">
        <v>116</v>
      </c>
      <c r="D29" s="7" t="s">
        <v>161</v>
      </c>
      <c r="E29" s="8" t="s">
        <v>5</v>
      </c>
      <c r="F29" s="25">
        <v>10000</v>
      </c>
      <c r="G29" s="25">
        <v>0</v>
      </c>
    </row>
    <row r="30" spans="1:7" ht="63">
      <c r="A30" s="5" t="s">
        <v>162</v>
      </c>
      <c r="B30" s="15" t="s">
        <v>163</v>
      </c>
      <c r="C30" s="5"/>
      <c r="D30" s="5"/>
      <c r="E30" s="6"/>
      <c r="F30" s="24">
        <f>F31</f>
        <v>10000</v>
      </c>
      <c r="G30" s="24">
        <f>G31</f>
        <v>0</v>
      </c>
    </row>
    <row r="31" spans="1:7" ht="31.5">
      <c r="A31" s="5" t="s">
        <v>164</v>
      </c>
      <c r="B31" s="15" t="s">
        <v>165</v>
      </c>
      <c r="C31" s="5"/>
      <c r="D31" s="5"/>
      <c r="E31" s="6"/>
      <c r="F31" s="24">
        <f>F32</f>
        <v>10000</v>
      </c>
      <c r="G31" s="24">
        <f>G32</f>
        <v>0</v>
      </c>
    </row>
    <row r="32" spans="1:7" ht="31.5">
      <c r="A32" s="5" t="s">
        <v>166</v>
      </c>
      <c r="B32" s="15" t="s">
        <v>167</v>
      </c>
      <c r="C32" s="5"/>
      <c r="D32" s="5"/>
      <c r="E32" s="6"/>
      <c r="F32" s="24">
        <f>F33</f>
        <v>10000</v>
      </c>
      <c r="G32" s="24">
        <f>G33</f>
        <v>0</v>
      </c>
    </row>
    <row r="33" spans="1:7" ht="30">
      <c r="A33" s="7" t="s">
        <v>166</v>
      </c>
      <c r="B33" s="8" t="s">
        <v>167</v>
      </c>
      <c r="C33" s="7" t="s">
        <v>116</v>
      </c>
      <c r="D33" s="7" t="s">
        <v>161</v>
      </c>
      <c r="E33" s="8" t="s">
        <v>5</v>
      </c>
      <c r="F33" s="25">
        <v>10000</v>
      </c>
      <c r="G33" s="25">
        <v>0</v>
      </c>
    </row>
    <row r="34" spans="1:7" ht="78.75">
      <c r="A34" s="16" t="s">
        <v>96</v>
      </c>
      <c r="B34" s="15" t="s">
        <v>97</v>
      </c>
      <c r="C34" s="5"/>
      <c r="D34" s="5"/>
      <c r="E34" s="6"/>
      <c r="F34" s="24">
        <f>F35</f>
        <v>1100000</v>
      </c>
      <c r="G34" s="24">
        <f>G35</f>
        <v>808333.3</v>
      </c>
    </row>
    <row r="35" spans="1:7" ht="47.25">
      <c r="A35" s="5" t="s">
        <v>168</v>
      </c>
      <c r="B35" s="15" t="s">
        <v>169</v>
      </c>
      <c r="C35" s="5"/>
      <c r="D35" s="5"/>
      <c r="E35" s="6"/>
      <c r="F35" s="24">
        <f>F36</f>
        <v>1100000</v>
      </c>
      <c r="G35" s="24">
        <f>G36</f>
        <v>808333.3</v>
      </c>
    </row>
    <row r="36" spans="1:7" ht="31.5">
      <c r="A36" s="5" t="s">
        <v>170</v>
      </c>
      <c r="B36" s="15" t="s">
        <v>171</v>
      </c>
      <c r="C36" s="5"/>
      <c r="D36" s="5"/>
      <c r="E36" s="6"/>
      <c r="F36" s="24">
        <f>F37</f>
        <v>1100000</v>
      </c>
      <c r="G36" s="24">
        <f>G37</f>
        <v>808333.3</v>
      </c>
    </row>
    <row r="37" spans="1:7" ht="31.5">
      <c r="A37" s="5" t="s">
        <v>172</v>
      </c>
      <c r="B37" s="15" t="s">
        <v>173</v>
      </c>
      <c r="C37" s="5"/>
      <c r="D37" s="5"/>
      <c r="E37" s="6"/>
      <c r="F37" s="24">
        <f>F38</f>
        <v>1100000</v>
      </c>
      <c r="G37" s="24">
        <f>G38</f>
        <v>808333.3</v>
      </c>
    </row>
    <row r="38" spans="1:7" ht="30">
      <c r="A38" s="7" t="s">
        <v>172</v>
      </c>
      <c r="B38" s="8" t="s">
        <v>173</v>
      </c>
      <c r="C38" s="7" t="s">
        <v>116</v>
      </c>
      <c r="D38" s="7" t="s">
        <v>161</v>
      </c>
      <c r="E38" s="8" t="s">
        <v>5</v>
      </c>
      <c r="F38" s="25">
        <v>1100000</v>
      </c>
      <c r="G38" s="25">
        <v>808333.3</v>
      </c>
    </row>
    <row r="39" spans="1:7" ht="63">
      <c r="A39" s="5" t="s">
        <v>174</v>
      </c>
      <c r="B39" s="15" t="s">
        <v>175</v>
      </c>
      <c r="C39" s="5"/>
      <c r="D39" s="5"/>
      <c r="E39" s="6"/>
      <c r="F39" s="24">
        <f>F40</f>
        <v>54000</v>
      </c>
      <c r="G39" s="24">
        <f>G40</f>
        <v>0</v>
      </c>
    </row>
    <row r="40" spans="1:7" ht="31.5">
      <c r="A40" s="5" t="s">
        <v>176</v>
      </c>
      <c r="B40" s="15" t="s">
        <v>177</v>
      </c>
      <c r="C40" s="5"/>
      <c r="D40" s="5"/>
      <c r="E40" s="6"/>
      <c r="F40" s="24">
        <f>F41</f>
        <v>54000</v>
      </c>
      <c r="G40" s="24">
        <f>G41</f>
        <v>0</v>
      </c>
    </row>
    <row r="41" spans="1:7" ht="31.5">
      <c r="A41" s="5" t="s">
        <v>178</v>
      </c>
      <c r="B41" s="15" t="s">
        <v>179</v>
      </c>
      <c r="C41" s="5"/>
      <c r="D41" s="5"/>
      <c r="E41" s="6"/>
      <c r="F41" s="24">
        <f>F42</f>
        <v>54000</v>
      </c>
      <c r="G41" s="24">
        <f>G42</f>
        <v>0</v>
      </c>
    </row>
    <row r="42" spans="1:7" ht="30">
      <c r="A42" s="7" t="s">
        <v>178</v>
      </c>
      <c r="B42" s="8" t="s">
        <v>179</v>
      </c>
      <c r="C42" s="7" t="s">
        <v>113</v>
      </c>
      <c r="D42" s="7" t="s">
        <v>114</v>
      </c>
      <c r="E42" s="8" t="s">
        <v>5</v>
      </c>
      <c r="F42" s="25">
        <v>54000</v>
      </c>
      <c r="G42" s="25">
        <v>0</v>
      </c>
    </row>
    <row r="43" spans="1:7" ht="47.25">
      <c r="A43" s="5" t="s">
        <v>50</v>
      </c>
      <c r="B43" s="15" t="s">
        <v>51</v>
      </c>
      <c r="C43" s="5"/>
      <c r="D43" s="5"/>
      <c r="E43" s="6"/>
      <c r="F43" s="24">
        <f>F44</f>
        <v>1456927.21</v>
      </c>
      <c r="G43" s="24">
        <f>G44</f>
        <v>0</v>
      </c>
    </row>
    <row r="44" spans="1:7" ht="31.5">
      <c r="A44" s="5" t="s">
        <v>52</v>
      </c>
      <c r="B44" s="15" t="s">
        <v>53</v>
      </c>
      <c r="C44" s="5"/>
      <c r="D44" s="5"/>
      <c r="E44" s="6"/>
      <c r="F44" s="24">
        <f>F45</f>
        <v>1456927.21</v>
      </c>
      <c r="G44" s="24">
        <f>G45</f>
        <v>0</v>
      </c>
    </row>
    <row r="45" spans="1:7" ht="31.5">
      <c r="A45" s="5" t="s">
        <v>54</v>
      </c>
      <c r="B45" s="15" t="s">
        <v>55</v>
      </c>
      <c r="C45" s="5"/>
      <c r="D45" s="5"/>
      <c r="E45" s="6"/>
      <c r="F45" s="24">
        <f>F46</f>
        <v>1456927.21</v>
      </c>
      <c r="G45" s="24">
        <f>G46</f>
        <v>0</v>
      </c>
    </row>
    <row r="46" spans="1:7" ht="31.5">
      <c r="A46" s="5" t="s">
        <v>56</v>
      </c>
      <c r="B46" s="15" t="s">
        <v>57</v>
      </c>
      <c r="C46" s="5"/>
      <c r="D46" s="5"/>
      <c r="E46" s="6"/>
      <c r="F46" s="24">
        <f>F47</f>
        <v>1456927.21</v>
      </c>
      <c r="G46" s="24">
        <f>G47</f>
        <v>0</v>
      </c>
    </row>
    <row r="47" spans="1:7" ht="30">
      <c r="A47" s="7" t="s">
        <v>56</v>
      </c>
      <c r="B47" s="8" t="s">
        <v>57</v>
      </c>
      <c r="C47" s="7" t="s">
        <v>113</v>
      </c>
      <c r="D47" s="7" t="s">
        <v>114</v>
      </c>
      <c r="E47" s="8" t="s">
        <v>5</v>
      </c>
      <c r="F47" s="25">
        <v>1456927.21</v>
      </c>
      <c r="G47" s="25">
        <v>0</v>
      </c>
    </row>
    <row r="48" spans="1:7" ht="47.25">
      <c r="A48" s="5" t="s">
        <v>180</v>
      </c>
      <c r="B48" s="15" t="s">
        <v>65</v>
      </c>
      <c r="C48" s="5"/>
      <c r="D48" s="5"/>
      <c r="E48" s="6"/>
      <c r="F48" s="24">
        <f>F49+F55</f>
        <v>6534195.89</v>
      </c>
      <c r="G48" s="24">
        <f>G49+G55</f>
        <v>4423601.55</v>
      </c>
    </row>
    <row r="49" spans="1:7" ht="31.5">
      <c r="A49" s="5" t="s">
        <v>9</v>
      </c>
      <c r="B49" s="15" t="s">
        <v>66</v>
      </c>
      <c r="C49" s="5"/>
      <c r="D49" s="5"/>
      <c r="E49" s="6"/>
      <c r="F49" s="24">
        <f>F50</f>
        <v>4762195.89</v>
      </c>
      <c r="G49" s="24">
        <f>G50</f>
        <v>4423601.55</v>
      </c>
    </row>
    <row r="50" spans="1:7" ht="15.75">
      <c r="A50" s="5" t="s">
        <v>18</v>
      </c>
      <c r="B50" s="15" t="s">
        <v>67</v>
      </c>
      <c r="C50" s="5"/>
      <c r="D50" s="5"/>
      <c r="E50" s="6"/>
      <c r="F50" s="24">
        <f>F51+F53</f>
        <v>4762195.89</v>
      </c>
      <c r="G50" s="24">
        <f>G51+G53</f>
        <v>4423601.55</v>
      </c>
    </row>
    <row r="51" spans="1:7" ht="31.5">
      <c r="A51" s="5" t="s">
        <v>181</v>
      </c>
      <c r="B51" s="15" t="s">
        <v>182</v>
      </c>
      <c r="C51" s="5"/>
      <c r="D51" s="5"/>
      <c r="E51" s="6"/>
      <c r="F51" s="24">
        <f>F52</f>
        <v>1382111.2</v>
      </c>
      <c r="G51" s="24">
        <f>G52</f>
        <v>1381525.26</v>
      </c>
    </row>
    <row r="52" spans="1:7" ht="30">
      <c r="A52" s="7" t="s">
        <v>181</v>
      </c>
      <c r="B52" s="8" t="s">
        <v>182</v>
      </c>
      <c r="C52" s="7" t="s">
        <v>113</v>
      </c>
      <c r="D52" s="7" t="s">
        <v>114</v>
      </c>
      <c r="E52" s="8" t="s">
        <v>5</v>
      </c>
      <c r="F52" s="25">
        <v>1382111.2</v>
      </c>
      <c r="G52" s="25">
        <v>1381525.26</v>
      </c>
    </row>
    <row r="53" spans="1:7" ht="15.75">
      <c r="A53" s="5" t="s">
        <v>68</v>
      </c>
      <c r="B53" s="15" t="s">
        <v>69</v>
      </c>
      <c r="C53" s="5"/>
      <c r="D53" s="5"/>
      <c r="E53" s="6"/>
      <c r="F53" s="24">
        <f>F54</f>
        <v>3380084.69</v>
      </c>
      <c r="G53" s="24">
        <f>G54</f>
        <v>3042076.29</v>
      </c>
    </row>
    <row r="54" spans="1:7" ht="15">
      <c r="A54" s="7" t="s">
        <v>68</v>
      </c>
      <c r="B54" s="8" t="s">
        <v>69</v>
      </c>
      <c r="C54" s="7" t="s">
        <v>113</v>
      </c>
      <c r="D54" s="7" t="s">
        <v>114</v>
      </c>
      <c r="E54" s="8" t="s">
        <v>5</v>
      </c>
      <c r="F54" s="25">
        <v>3380084.69</v>
      </c>
      <c r="G54" s="25">
        <v>3042076.29</v>
      </c>
    </row>
    <row r="55" spans="1:7" ht="47.25">
      <c r="A55" s="5" t="s">
        <v>183</v>
      </c>
      <c r="B55" s="15" t="s">
        <v>70</v>
      </c>
      <c r="C55" s="5"/>
      <c r="D55" s="5"/>
      <c r="E55" s="6"/>
      <c r="F55" s="24">
        <f>F56</f>
        <v>1772000</v>
      </c>
      <c r="G55" s="24">
        <f>G56</f>
        <v>0</v>
      </c>
    </row>
    <row r="56" spans="1:7" ht="15.75">
      <c r="A56" s="5" t="s">
        <v>18</v>
      </c>
      <c r="B56" s="15" t="s">
        <v>71</v>
      </c>
      <c r="C56" s="5"/>
      <c r="D56" s="5"/>
      <c r="E56" s="6"/>
      <c r="F56" s="24">
        <f>F57</f>
        <v>1772000</v>
      </c>
      <c r="G56" s="24">
        <f>G57</f>
        <v>0</v>
      </c>
    </row>
    <row r="57" spans="1:7" ht="47.25">
      <c r="A57" s="5" t="s">
        <v>28</v>
      </c>
      <c r="B57" s="15" t="s">
        <v>72</v>
      </c>
      <c r="C57" s="5"/>
      <c r="D57" s="5"/>
      <c r="E57" s="6"/>
      <c r="F57" s="24">
        <f>F58</f>
        <v>1772000</v>
      </c>
      <c r="G57" s="24">
        <f>G58</f>
        <v>0</v>
      </c>
    </row>
    <row r="58" spans="1:7" ht="30">
      <c r="A58" s="7" t="s">
        <v>28</v>
      </c>
      <c r="B58" s="8" t="s">
        <v>72</v>
      </c>
      <c r="C58" s="7" t="s">
        <v>113</v>
      </c>
      <c r="D58" s="7" t="s">
        <v>114</v>
      </c>
      <c r="E58" s="8" t="s">
        <v>5</v>
      </c>
      <c r="F58" s="25">
        <v>1772000</v>
      </c>
      <c r="G58" s="25">
        <v>0</v>
      </c>
    </row>
    <row r="59" spans="1:7" ht="47.25">
      <c r="A59" s="5" t="s">
        <v>81</v>
      </c>
      <c r="B59" s="15" t="s">
        <v>82</v>
      </c>
      <c r="C59" s="5"/>
      <c r="D59" s="5"/>
      <c r="E59" s="6"/>
      <c r="F59" s="24">
        <f>F60</f>
        <v>3140000</v>
      </c>
      <c r="G59" s="24">
        <f>G60</f>
        <v>1930319.41</v>
      </c>
    </row>
    <row r="60" spans="1:7" ht="31.5">
      <c r="A60" s="5" t="s">
        <v>83</v>
      </c>
      <c r="B60" s="15" t="s">
        <v>84</v>
      </c>
      <c r="C60" s="5"/>
      <c r="D60" s="5"/>
      <c r="E60" s="6"/>
      <c r="F60" s="24">
        <f>F61</f>
        <v>3140000</v>
      </c>
      <c r="G60" s="24">
        <f>G61</f>
        <v>1930319.41</v>
      </c>
    </row>
    <row r="61" spans="1:7" ht="15.75">
      <c r="A61" s="5" t="s">
        <v>11</v>
      </c>
      <c r="B61" s="15" t="s">
        <v>85</v>
      </c>
      <c r="C61" s="5"/>
      <c r="D61" s="5"/>
      <c r="E61" s="6"/>
      <c r="F61" s="24">
        <f>F62</f>
        <v>3140000</v>
      </c>
      <c r="G61" s="24">
        <f>G62</f>
        <v>1930319.41</v>
      </c>
    </row>
    <row r="62" spans="1:7" ht="31.5">
      <c r="A62" s="5" t="s">
        <v>86</v>
      </c>
      <c r="B62" s="15" t="s">
        <v>87</v>
      </c>
      <c r="C62" s="5"/>
      <c r="D62" s="5"/>
      <c r="E62" s="6"/>
      <c r="F62" s="24">
        <f>F63</f>
        <v>3140000</v>
      </c>
      <c r="G62" s="24">
        <f>G63</f>
        <v>1930319.41</v>
      </c>
    </row>
    <row r="63" spans="1:7" ht="30">
      <c r="A63" s="7" t="s">
        <v>86</v>
      </c>
      <c r="B63" s="8" t="s">
        <v>87</v>
      </c>
      <c r="C63" s="7" t="s">
        <v>113</v>
      </c>
      <c r="D63" s="7" t="s">
        <v>114</v>
      </c>
      <c r="E63" s="8" t="s">
        <v>2</v>
      </c>
      <c r="F63" s="25">
        <v>3140000</v>
      </c>
      <c r="G63" s="25">
        <v>1930319.41</v>
      </c>
    </row>
    <row r="64" spans="1:7" ht="31.5">
      <c r="A64" s="5" t="s">
        <v>4</v>
      </c>
      <c r="B64" s="15" t="s">
        <v>40</v>
      </c>
      <c r="C64" s="5"/>
      <c r="D64" s="5"/>
      <c r="E64" s="6"/>
      <c r="F64" s="24">
        <f>F65</f>
        <v>716100</v>
      </c>
      <c r="G64" s="24">
        <f>G65</f>
        <v>292527.9</v>
      </c>
    </row>
    <row r="65" spans="1:7" ht="31.5">
      <c r="A65" s="5" t="s">
        <v>41</v>
      </c>
      <c r="B65" s="15" t="s">
        <v>42</v>
      </c>
      <c r="C65" s="5"/>
      <c r="D65" s="5"/>
      <c r="E65" s="6"/>
      <c r="F65" s="24">
        <f>F66</f>
        <v>716100</v>
      </c>
      <c r="G65" s="24">
        <f>G66</f>
        <v>292527.9</v>
      </c>
    </row>
    <row r="66" spans="1:7" ht="31.5">
      <c r="A66" s="5" t="s">
        <v>19</v>
      </c>
      <c r="B66" s="15" t="s">
        <v>43</v>
      </c>
      <c r="C66" s="5"/>
      <c r="D66" s="5"/>
      <c r="E66" s="6"/>
      <c r="F66" s="24">
        <f>F67</f>
        <v>716100</v>
      </c>
      <c r="G66" s="24">
        <f>G67</f>
        <v>292527.9</v>
      </c>
    </row>
    <row r="67" spans="1:7" ht="31.5">
      <c r="A67" s="5" t="s">
        <v>44</v>
      </c>
      <c r="B67" s="15" t="s">
        <v>45</v>
      </c>
      <c r="C67" s="5"/>
      <c r="D67" s="5"/>
      <c r="E67" s="6"/>
      <c r="F67" s="24">
        <f>F68</f>
        <v>716100</v>
      </c>
      <c r="G67" s="24">
        <f>G68</f>
        <v>292527.9</v>
      </c>
    </row>
    <row r="68" spans="1:7" ht="30">
      <c r="A68" s="7" t="s">
        <v>44</v>
      </c>
      <c r="B68" s="8" t="s">
        <v>45</v>
      </c>
      <c r="C68" s="7" t="s">
        <v>113</v>
      </c>
      <c r="D68" s="7" t="s">
        <v>117</v>
      </c>
      <c r="E68" s="8" t="s">
        <v>2</v>
      </c>
      <c r="F68" s="25">
        <v>716100</v>
      </c>
      <c r="G68" s="25">
        <v>292527.9</v>
      </c>
    </row>
    <row r="69" spans="1:7" ht="47.25">
      <c r="A69" s="5" t="s">
        <v>210</v>
      </c>
      <c r="B69" s="15" t="s">
        <v>211</v>
      </c>
      <c r="C69" s="5"/>
      <c r="D69" s="5"/>
      <c r="E69" s="6"/>
      <c r="F69" s="24">
        <f>F70</f>
        <v>17607644.27</v>
      </c>
      <c r="G69" s="24">
        <f>G70</f>
        <v>0</v>
      </c>
    </row>
    <row r="70" spans="1:7" ht="47.25">
      <c r="A70" s="5" t="s">
        <v>212</v>
      </c>
      <c r="B70" s="15" t="s">
        <v>213</v>
      </c>
      <c r="C70" s="5"/>
      <c r="D70" s="5"/>
      <c r="E70" s="6"/>
      <c r="F70" s="24">
        <f>F71</f>
        <v>17607644.27</v>
      </c>
      <c r="G70" s="24">
        <f>G71</f>
        <v>0</v>
      </c>
    </row>
    <row r="71" spans="1:7" ht="31.5">
      <c r="A71" s="5" t="s">
        <v>214</v>
      </c>
      <c r="B71" s="15" t="s">
        <v>215</v>
      </c>
      <c r="C71" s="5"/>
      <c r="D71" s="5"/>
      <c r="E71" s="6"/>
      <c r="F71" s="24">
        <f>F72</f>
        <v>17607644.27</v>
      </c>
      <c r="G71" s="24">
        <f>G72</f>
        <v>0</v>
      </c>
    </row>
    <row r="72" spans="1:7" ht="31.5">
      <c r="A72" s="5" t="s">
        <v>216</v>
      </c>
      <c r="B72" s="15" t="s">
        <v>217</v>
      </c>
      <c r="C72" s="5"/>
      <c r="D72" s="5"/>
      <c r="E72" s="6"/>
      <c r="F72" s="24">
        <f>F73</f>
        <v>17607644.27</v>
      </c>
      <c r="G72" s="24">
        <f>G73</f>
        <v>0</v>
      </c>
    </row>
    <row r="73" spans="1:7" ht="30">
      <c r="A73" s="7" t="s">
        <v>216</v>
      </c>
      <c r="B73" s="8" t="s">
        <v>217</v>
      </c>
      <c r="C73" s="7" t="s">
        <v>113</v>
      </c>
      <c r="D73" s="7" t="s">
        <v>117</v>
      </c>
      <c r="E73" s="8" t="s">
        <v>218</v>
      </c>
      <c r="F73" s="25">
        <v>17607644.27</v>
      </c>
      <c r="G73" s="25">
        <v>0</v>
      </c>
    </row>
    <row r="74" spans="1:7" ht="47.25">
      <c r="A74" s="5" t="s">
        <v>94</v>
      </c>
      <c r="B74" s="15" t="s">
        <v>95</v>
      </c>
      <c r="C74" s="5"/>
      <c r="D74" s="5"/>
      <c r="E74" s="6"/>
      <c r="F74" s="24">
        <f>F75</f>
        <v>11574565.22</v>
      </c>
      <c r="G74" s="24">
        <f>G75</f>
        <v>0</v>
      </c>
    </row>
    <row r="75" spans="1:7" ht="31.5">
      <c r="A75" s="5" t="s">
        <v>126</v>
      </c>
      <c r="B75" s="15" t="s">
        <v>127</v>
      </c>
      <c r="C75" s="5"/>
      <c r="D75" s="5"/>
      <c r="E75" s="6"/>
      <c r="F75" s="24">
        <f>F76</f>
        <v>11574565.22</v>
      </c>
      <c r="G75" s="24">
        <f>G76</f>
        <v>0</v>
      </c>
    </row>
    <row r="76" spans="1:7" ht="47.25">
      <c r="A76" s="5" t="s">
        <v>128</v>
      </c>
      <c r="B76" s="15" t="s">
        <v>129</v>
      </c>
      <c r="C76" s="5"/>
      <c r="D76" s="5"/>
      <c r="E76" s="6"/>
      <c r="F76" s="24">
        <f>F77</f>
        <v>11574565.22</v>
      </c>
      <c r="G76" s="24">
        <f>G77</f>
        <v>0</v>
      </c>
    </row>
    <row r="77" spans="1:7" ht="47.25">
      <c r="A77" s="5" t="s">
        <v>130</v>
      </c>
      <c r="B77" s="15" t="s">
        <v>131</v>
      </c>
      <c r="C77" s="5"/>
      <c r="D77" s="5"/>
      <c r="E77" s="6"/>
      <c r="F77" s="24">
        <f>F78</f>
        <v>11574565.22</v>
      </c>
      <c r="G77" s="24">
        <f>G78</f>
        <v>0</v>
      </c>
    </row>
    <row r="78" spans="1:7" ht="30">
      <c r="A78" s="7" t="s">
        <v>130</v>
      </c>
      <c r="B78" s="8" t="s">
        <v>131</v>
      </c>
      <c r="C78" s="7" t="s">
        <v>111</v>
      </c>
      <c r="D78" s="7" t="s">
        <v>112</v>
      </c>
      <c r="E78" s="8" t="s">
        <v>5</v>
      </c>
      <c r="F78" s="25">
        <v>11574565.22</v>
      </c>
      <c r="G78" s="25">
        <v>0</v>
      </c>
    </row>
    <row r="79" spans="1:7" ht="47.25">
      <c r="A79" s="5" t="s">
        <v>122</v>
      </c>
      <c r="B79" s="15" t="s">
        <v>123</v>
      </c>
      <c r="C79" s="5"/>
      <c r="D79" s="5"/>
      <c r="E79" s="6"/>
      <c r="F79" s="24">
        <f>F80</f>
        <v>337222.8</v>
      </c>
      <c r="G79" s="24">
        <f>G80</f>
        <v>0</v>
      </c>
    </row>
    <row r="80" spans="1:7" ht="31.5">
      <c r="A80" s="5" t="s">
        <v>49</v>
      </c>
      <c r="B80" s="15" t="s">
        <v>124</v>
      </c>
      <c r="C80" s="5"/>
      <c r="D80" s="5"/>
      <c r="E80" s="6"/>
      <c r="F80" s="24">
        <f>F81</f>
        <v>337222.8</v>
      </c>
      <c r="G80" s="24">
        <f>G81</f>
        <v>0</v>
      </c>
    </row>
    <row r="81" spans="1:7" ht="78.75">
      <c r="A81" s="16" t="s">
        <v>184</v>
      </c>
      <c r="B81" s="15" t="s">
        <v>125</v>
      </c>
      <c r="C81" s="5"/>
      <c r="D81" s="5"/>
      <c r="E81" s="6"/>
      <c r="F81" s="24">
        <f>F82</f>
        <v>337222.8</v>
      </c>
      <c r="G81" s="24">
        <f>G82</f>
        <v>0</v>
      </c>
    </row>
    <row r="82" spans="1:7" ht="60">
      <c r="A82" s="9" t="s">
        <v>184</v>
      </c>
      <c r="B82" s="8" t="s">
        <v>125</v>
      </c>
      <c r="C82" s="7" t="s">
        <v>111</v>
      </c>
      <c r="D82" s="7" t="s">
        <v>116</v>
      </c>
      <c r="E82" s="8" t="s">
        <v>5</v>
      </c>
      <c r="F82" s="25">
        <v>337222.8</v>
      </c>
      <c r="G82" s="25">
        <v>0</v>
      </c>
    </row>
    <row r="83" spans="1:7" ht="47.25">
      <c r="A83" s="5" t="s">
        <v>20</v>
      </c>
      <c r="B83" s="15" t="s">
        <v>58</v>
      </c>
      <c r="C83" s="5"/>
      <c r="D83" s="5"/>
      <c r="E83" s="6"/>
      <c r="F83" s="24">
        <f>F84</f>
        <v>200010</v>
      </c>
      <c r="G83" s="24">
        <f>G84</f>
        <v>0</v>
      </c>
    </row>
    <row r="84" spans="1:7" ht="31.5">
      <c r="A84" s="5" t="s">
        <v>21</v>
      </c>
      <c r="B84" s="15" t="s">
        <v>59</v>
      </c>
      <c r="C84" s="5"/>
      <c r="D84" s="5"/>
      <c r="E84" s="6"/>
      <c r="F84" s="24">
        <f>F85</f>
        <v>200010</v>
      </c>
      <c r="G84" s="24">
        <f>G85</f>
        <v>0</v>
      </c>
    </row>
    <row r="85" spans="1:7" ht="47.25">
      <c r="A85" s="5" t="s">
        <v>60</v>
      </c>
      <c r="B85" s="15" t="s">
        <v>61</v>
      </c>
      <c r="C85" s="5"/>
      <c r="D85" s="5"/>
      <c r="E85" s="6"/>
      <c r="F85" s="24">
        <f>F86</f>
        <v>200010</v>
      </c>
      <c r="G85" s="24">
        <f>G86</f>
        <v>0</v>
      </c>
    </row>
    <row r="86" spans="1:7" ht="30">
      <c r="A86" s="7" t="s">
        <v>60</v>
      </c>
      <c r="B86" s="8" t="s">
        <v>61</v>
      </c>
      <c r="C86" s="7" t="s">
        <v>111</v>
      </c>
      <c r="D86" s="7" t="s">
        <v>116</v>
      </c>
      <c r="E86" s="8" t="s">
        <v>5</v>
      </c>
      <c r="F86" s="25">
        <v>200010</v>
      </c>
      <c r="G86" s="25">
        <v>0</v>
      </c>
    </row>
    <row r="87" spans="1:7" ht="63">
      <c r="A87" s="5" t="s">
        <v>185</v>
      </c>
      <c r="B87" s="15" t="s">
        <v>62</v>
      </c>
      <c r="C87" s="5"/>
      <c r="D87" s="5"/>
      <c r="E87" s="6"/>
      <c r="F87" s="24">
        <f>F88</f>
        <v>5954464.22</v>
      </c>
      <c r="G87" s="24">
        <f>G88</f>
        <v>0</v>
      </c>
    </row>
    <row r="88" spans="1:7" ht="15.75">
      <c r="A88" s="5" t="s">
        <v>10</v>
      </c>
      <c r="B88" s="15" t="s">
        <v>63</v>
      </c>
      <c r="C88" s="5"/>
      <c r="D88" s="5"/>
      <c r="E88" s="6"/>
      <c r="F88" s="24">
        <f>F89</f>
        <v>5954464.22</v>
      </c>
      <c r="G88" s="24">
        <f>G89</f>
        <v>0</v>
      </c>
    </row>
    <row r="89" spans="1:7" ht="63">
      <c r="A89" s="5" t="s">
        <v>27</v>
      </c>
      <c r="B89" s="15" t="s">
        <v>64</v>
      </c>
      <c r="C89" s="5"/>
      <c r="D89" s="5"/>
      <c r="E89" s="6"/>
      <c r="F89" s="24">
        <f>F90</f>
        <v>5954464.22</v>
      </c>
      <c r="G89" s="24">
        <f>G90</f>
        <v>0</v>
      </c>
    </row>
    <row r="90" spans="1:7" ht="60">
      <c r="A90" s="7" t="s">
        <v>27</v>
      </c>
      <c r="B90" s="8" t="s">
        <v>64</v>
      </c>
      <c r="C90" s="7" t="s">
        <v>111</v>
      </c>
      <c r="D90" s="7" t="s">
        <v>116</v>
      </c>
      <c r="E90" s="8" t="s">
        <v>5</v>
      </c>
      <c r="F90" s="25">
        <v>5954464.22</v>
      </c>
      <c r="G90" s="25">
        <v>0</v>
      </c>
    </row>
    <row r="91" spans="1:7" ht="47.25">
      <c r="A91" s="5" t="s">
        <v>81</v>
      </c>
      <c r="B91" s="15" t="s">
        <v>82</v>
      </c>
      <c r="C91" s="5"/>
      <c r="D91" s="5"/>
      <c r="E91" s="6"/>
      <c r="F91" s="24">
        <f>F92</f>
        <v>67115503.14</v>
      </c>
      <c r="G91" s="24">
        <f>G92</f>
        <v>26807009.949999996</v>
      </c>
    </row>
    <row r="92" spans="1:7" ht="31.5">
      <c r="A92" s="5" t="s">
        <v>12</v>
      </c>
      <c r="B92" s="15" t="s">
        <v>88</v>
      </c>
      <c r="C92" s="5"/>
      <c r="D92" s="5"/>
      <c r="E92" s="6"/>
      <c r="F92" s="24">
        <f>F93</f>
        <v>67115503.14</v>
      </c>
      <c r="G92" s="24">
        <f>G93</f>
        <v>26807009.949999996</v>
      </c>
    </row>
    <row r="93" spans="1:7" ht="15.75">
      <c r="A93" s="5" t="s">
        <v>13</v>
      </c>
      <c r="B93" s="15" t="s">
        <v>89</v>
      </c>
      <c r="C93" s="5"/>
      <c r="D93" s="5"/>
      <c r="E93" s="6"/>
      <c r="F93" s="24">
        <f>F94+F96+F98</f>
        <v>67115503.14</v>
      </c>
      <c r="G93" s="24">
        <f>G94+G96+G98</f>
        <v>26807009.949999996</v>
      </c>
    </row>
    <row r="94" spans="1:7" ht="15.75">
      <c r="A94" s="5" t="s">
        <v>14</v>
      </c>
      <c r="B94" s="15" t="s">
        <v>90</v>
      </c>
      <c r="C94" s="5"/>
      <c r="D94" s="5"/>
      <c r="E94" s="6"/>
      <c r="F94" s="24">
        <f>F95</f>
        <v>60756887</v>
      </c>
      <c r="G94" s="24">
        <f>G95</f>
        <v>23766467.65</v>
      </c>
    </row>
    <row r="95" spans="1:7" ht="15">
      <c r="A95" s="7" t="s">
        <v>14</v>
      </c>
      <c r="B95" s="8" t="s">
        <v>90</v>
      </c>
      <c r="C95" s="7" t="s">
        <v>111</v>
      </c>
      <c r="D95" s="7" t="s">
        <v>116</v>
      </c>
      <c r="E95" s="8" t="s">
        <v>2</v>
      </c>
      <c r="F95" s="25">
        <v>60756887</v>
      </c>
      <c r="G95" s="25">
        <v>23766467.65</v>
      </c>
    </row>
    <row r="96" spans="1:7" ht="15.75">
      <c r="A96" s="5" t="s">
        <v>186</v>
      </c>
      <c r="B96" s="15" t="s">
        <v>187</v>
      </c>
      <c r="C96" s="5"/>
      <c r="D96" s="5"/>
      <c r="E96" s="6"/>
      <c r="F96" s="24">
        <f>F97</f>
        <v>1832300.33</v>
      </c>
      <c r="G96" s="24">
        <f>G97</f>
        <v>1244103.24</v>
      </c>
    </row>
    <row r="97" spans="1:7" ht="15">
      <c r="A97" s="7" t="s">
        <v>186</v>
      </c>
      <c r="B97" s="8" t="s">
        <v>187</v>
      </c>
      <c r="C97" s="7" t="s">
        <v>111</v>
      </c>
      <c r="D97" s="7" t="s">
        <v>116</v>
      </c>
      <c r="E97" s="8" t="s">
        <v>5</v>
      </c>
      <c r="F97" s="25">
        <v>1832300.33</v>
      </c>
      <c r="G97" s="25">
        <v>1244103.24</v>
      </c>
    </row>
    <row r="98" spans="1:7" ht="31.5">
      <c r="A98" s="5" t="s">
        <v>132</v>
      </c>
      <c r="B98" s="15" t="s">
        <v>133</v>
      </c>
      <c r="C98" s="5"/>
      <c r="D98" s="5"/>
      <c r="E98" s="6"/>
      <c r="F98" s="24">
        <f>F99</f>
        <v>4526315.81</v>
      </c>
      <c r="G98" s="24">
        <f>G99</f>
        <v>1796439.06</v>
      </c>
    </row>
    <row r="99" spans="1:7" ht="15">
      <c r="A99" s="7" t="s">
        <v>132</v>
      </c>
      <c r="B99" s="8" t="s">
        <v>133</v>
      </c>
      <c r="C99" s="7" t="s">
        <v>111</v>
      </c>
      <c r="D99" s="7" t="s">
        <v>116</v>
      </c>
      <c r="E99" s="8" t="s">
        <v>5</v>
      </c>
      <c r="F99" s="25">
        <v>4526315.81</v>
      </c>
      <c r="G99" s="25">
        <v>1796439.06</v>
      </c>
    </row>
    <row r="100" spans="1:7" ht="47.25">
      <c r="A100" s="5" t="s">
        <v>73</v>
      </c>
      <c r="B100" s="15" t="s">
        <v>74</v>
      </c>
      <c r="C100" s="5"/>
      <c r="D100" s="5"/>
      <c r="E100" s="6"/>
      <c r="F100" s="24">
        <f>F101</f>
        <v>26608700</v>
      </c>
      <c r="G100" s="24">
        <f>G101</f>
        <v>0</v>
      </c>
    </row>
    <row r="101" spans="1:7" ht="31.5">
      <c r="A101" s="5" t="s">
        <v>80</v>
      </c>
      <c r="B101" s="15" t="s">
        <v>75</v>
      </c>
      <c r="C101" s="5"/>
      <c r="D101" s="5"/>
      <c r="E101" s="6"/>
      <c r="F101" s="24">
        <f>F102</f>
        <v>26608700</v>
      </c>
      <c r="G101" s="24">
        <f>G102</f>
        <v>0</v>
      </c>
    </row>
    <row r="102" spans="1:7" ht="15.75">
      <c r="A102" s="5" t="s">
        <v>76</v>
      </c>
      <c r="B102" s="15" t="s">
        <v>77</v>
      </c>
      <c r="C102" s="5"/>
      <c r="D102" s="5"/>
      <c r="E102" s="6"/>
      <c r="F102" s="24">
        <f>F103</f>
        <v>26608700</v>
      </c>
      <c r="G102" s="24">
        <f>G103</f>
        <v>0</v>
      </c>
    </row>
    <row r="103" spans="1:7" ht="15.75">
      <c r="A103" s="5" t="s">
        <v>78</v>
      </c>
      <c r="B103" s="15" t="s">
        <v>79</v>
      </c>
      <c r="C103" s="5"/>
      <c r="D103" s="5"/>
      <c r="E103" s="6"/>
      <c r="F103" s="24">
        <f>F104</f>
        <v>26608700</v>
      </c>
      <c r="G103" s="24">
        <f>G104</f>
        <v>0</v>
      </c>
    </row>
    <row r="104" spans="1:7" ht="15">
      <c r="A104" s="7" t="s">
        <v>78</v>
      </c>
      <c r="B104" s="8" t="s">
        <v>79</v>
      </c>
      <c r="C104" s="7" t="s">
        <v>111</v>
      </c>
      <c r="D104" s="7" t="s">
        <v>116</v>
      </c>
      <c r="E104" s="8" t="s">
        <v>5</v>
      </c>
      <c r="F104" s="25">
        <v>26608700</v>
      </c>
      <c r="G104" s="25">
        <v>0</v>
      </c>
    </row>
    <row r="105" spans="1:7" ht="47.25">
      <c r="A105" s="5" t="s">
        <v>81</v>
      </c>
      <c r="B105" s="15" t="s">
        <v>82</v>
      </c>
      <c r="C105" s="5"/>
      <c r="D105" s="5"/>
      <c r="E105" s="6"/>
      <c r="F105" s="24">
        <f>F106</f>
        <v>3949128</v>
      </c>
      <c r="G105" s="24">
        <f>G106</f>
        <v>1600631.74</v>
      </c>
    </row>
    <row r="106" spans="1:7" ht="15.75">
      <c r="A106" s="5" t="s">
        <v>15</v>
      </c>
      <c r="B106" s="15" t="s">
        <v>91</v>
      </c>
      <c r="C106" s="5"/>
      <c r="D106" s="5"/>
      <c r="E106" s="6"/>
      <c r="F106" s="24">
        <f>F107</f>
        <v>3949128</v>
      </c>
      <c r="G106" s="24">
        <f>G107</f>
        <v>1600631.74</v>
      </c>
    </row>
    <row r="107" spans="1:7" ht="15.75">
      <c r="A107" s="5" t="s">
        <v>16</v>
      </c>
      <c r="B107" s="15" t="s">
        <v>92</v>
      </c>
      <c r="C107" s="5"/>
      <c r="D107" s="5"/>
      <c r="E107" s="6"/>
      <c r="F107" s="24">
        <f>F108</f>
        <v>3949128</v>
      </c>
      <c r="G107" s="24">
        <f>G108</f>
        <v>1600631.74</v>
      </c>
    </row>
    <row r="108" spans="1:7" ht="31.5">
      <c r="A108" s="5" t="s">
        <v>8</v>
      </c>
      <c r="B108" s="15" t="s">
        <v>93</v>
      </c>
      <c r="C108" s="5"/>
      <c r="D108" s="5"/>
      <c r="E108" s="6"/>
      <c r="F108" s="24">
        <f>F109</f>
        <v>3949128</v>
      </c>
      <c r="G108" s="24">
        <f>G109</f>
        <v>1600631.74</v>
      </c>
    </row>
    <row r="109" spans="1:7" ht="30">
      <c r="A109" s="7" t="s">
        <v>8</v>
      </c>
      <c r="B109" s="8" t="s">
        <v>93</v>
      </c>
      <c r="C109" s="7" t="s">
        <v>111</v>
      </c>
      <c r="D109" s="7" t="s">
        <v>111</v>
      </c>
      <c r="E109" s="8" t="s">
        <v>2</v>
      </c>
      <c r="F109" s="25">
        <v>3949128</v>
      </c>
      <c r="G109" s="25">
        <v>1600631.74</v>
      </c>
    </row>
    <row r="110" spans="1:7" ht="47.25">
      <c r="A110" s="5" t="s">
        <v>36</v>
      </c>
      <c r="B110" s="15" t="s">
        <v>37</v>
      </c>
      <c r="C110" s="5"/>
      <c r="D110" s="5"/>
      <c r="E110" s="6"/>
      <c r="F110" s="24">
        <f>F111</f>
        <v>559500</v>
      </c>
      <c r="G110" s="24">
        <f>G111</f>
        <v>0</v>
      </c>
    </row>
    <row r="111" spans="1:7" ht="15.75">
      <c r="A111" s="5" t="s">
        <v>188</v>
      </c>
      <c r="B111" s="15" t="s">
        <v>189</v>
      </c>
      <c r="C111" s="5"/>
      <c r="D111" s="5"/>
      <c r="E111" s="6"/>
      <c r="F111" s="24">
        <f>F112</f>
        <v>559500</v>
      </c>
      <c r="G111" s="24">
        <f>G112</f>
        <v>0</v>
      </c>
    </row>
    <row r="112" spans="1:7" ht="31.5">
      <c r="A112" s="5" t="s">
        <v>190</v>
      </c>
      <c r="B112" s="15" t="s">
        <v>191</v>
      </c>
      <c r="C112" s="5"/>
      <c r="D112" s="5"/>
      <c r="E112" s="6"/>
      <c r="F112" s="24">
        <f>F113</f>
        <v>559500</v>
      </c>
      <c r="G112" s="24">
        <f>G113</f>
        <v>0</v>
      </c>
    </row>
    <row r="113" spans="1:7" ht="31.5">
      <c r="A113" s="5" t="s">
        <v>192</v>
      </c>
      <c r="B113" s="15" t="s">
        <v>193</v>
      </c>
      <c r="C113" s="5"/>
      <c r="D113" s="5"/>
      <c r="E113" s="6"/>
      <c r="F113" s="24">
        <f>F114</f>
        <v>559500</v>
      </c>
      <c r="G113" s="24">
        <f>G114</f>
        <v>0</v>
      </c>
    </row>
    <row r="114" spans="1:7" ht="30">
      <c r="A114" s="7" t="s">
        <v>192</v>
      </c>
      <c r="B114" s="8" t="s">
        <v>193</v>
      </c>
      <c r="C114" s="7" t="s">
        <v>119</v>
      </c>
      <c r="D114" s="7" t="s">
        <v>119</v>
      </c>
      <c r="E114" s="8" t="s">
        <v>3</v>
      </c>
      <c r="F114" s="25">
        <v>559500</v>
      </c>
      <c r="G114" s="25">
        <v>0</v>
      </c>
    </row>
    <row r="115" spans="1:7" ht="47.25">
      <c r="A115" s="5" t="s">
        <v>134</v>
      </c>
      <c r="B115" s="15" t="s">
        <v>135</v>
      </c>
      <c r="C115" s="5"/>
      <c r="D115" s="5"/>
      <c r="E115" s="6"/>
      <c r="F115" s="24">
        <f>F116</f>
        <v>406552.17</v>
      </c>
      <c r="G115" s="24">
        <f>G116</f>
        <v>12152.96</v>
      </c>
    </row>
    <row r="116" spans="1:7" ht="31.5">
      <c r="A116" s="5" t="s">
        <v>136</v>
      </c>
      <c r="B116" s="15" t="s">
        <v>137</v>
      </c>
      <c r="C116" s="5"/>
      <c r="D116" s="5"/>
      <c r="E116" s="6"/>
      <c r="F116" s="24">
        <f>F117</f>
        <v>406552.17</v>
      </c>
      <c r="G116" s="24">
        <f>G117</f>
        <v>12152.96</v>
      </c>
    </row>
    <row r="117" spans="1:7" ht="47.25">
      <c r="A117" s="5" t="s">
        <v>138</v>
      </c>
      <c r="B117" s="15" t="s">
        <v>139</v>
      </c>
      <c r="C117" s="5"/>
      <c r="D117" s="5"/>
      <c r="E117" s="6"/>
      <c r="F117" s="24">
        <f>F118</f>
        <v>406552.17</v>
      </c>
      <c r="G117" s="24">
        <f>G118</f>
        <v>12152.96</v>
      </c>
    </row>
    <row r="118" spans="1:7" ht="45">
      <c r="A118" s="7" t="s">
        <v>138</v>
      </c>
      <c r="B118" s="8" t="s">
        <v>139</v>
      </c>
      <c r="C118" s="7" t="s">
        <v>119</v>
      </c>
      <c r="D118" s="7" t="s">
        <v>119</v>
      </c>
      <c r="E118" s="8" t="s">
        <v>3</v>
      </c>
      <c r="F118" s="25">
        <v>406552.17</v>
      </c>
      <c r="G118" s="25">
        <v>12152.96</v>
      </c>
    </row>
    <row r="119" spans="1:7" ht="47.25">
      <c r="A119" s="5" t="s">
        <v>36</v>
      </c>
      <c r="B119" s="15" t="s">
        <v>37</v>
      </c>
      <c r="C119" s="5"/>
      <c r="D119" s="5"/>
      <c r="E119" s="6"/>
      <c r="F119" s="24">
        <f>F120</f>
        <v>46969956.53</v>
      </c>
      <c r="G119" s="24">
        <f>G120</f>
        <v>19214986.32</v>
      </c>
    </row>
    <row r="120" spans="1:7" ht="31.5">
      <c r="A120" s="5" t="s">
        <v>7</v>
      </c>
      <c r="B120" s="15" t="s">
        <v>38</v>
      </c>
      <c r="C120" s="5"/>
      <c r="D120" s="5"/>
      <c r="E120" s="6"/>
      <c r="F120" s="24">
        <f>F121+F126</f>
        <v>46969956.53</v>
      </c>
      <c r="G120" s="24">
        <f>G121+G126</f>
        <v>19214986.32</v>
      </c>
    </row>
    <row r="121" spans="1:7" ht="31.5">
      <c r="A121" s="5" t="s">
        <v>22</v>
      </c>
      <c r="B121" s="15" t="s">
        <v>39</v>
      </c>
      <c r="C121" s="5"/>
      <c r="D121" s="5"/>
      <c r="E121" s="6"/>
      <c r="F121" s="24">
        <f>F122+F124</f>
        <v>45883000</v>
      </c>
      <c r="G121" s="24">
        <f>G122+G124</f>
        <v>19214986.32</v>
      </c>
    </row>
    <row r="122" spans="1:7" ht="31.5">
      <c r="A122" s="5" t="s">
        <v>8</v>
      </c>
      <c r="B122" s="15" t="s">
        <v>29</v>
      </c>
      <c r="C122" s="5"/>
      <c r="D122" s="5"/>
      <c r="E122" s="6"/>
      <c r="F122" s="24">
        <f>F123</f>
        <v>33055000</v>
      </c>
      <c r="G122" s="24">
        <f>G123</f>
        <v>12918746.69</v>
      </c>
    </row>
    <row r="123" spans="1:7" ht="30">
      <c r="A123" s="7" t="s">
        <v>8</v>
      </c>
      <c r="B123" s="8" t="s">
        <v>29</v>
      </c>
      <c r="C123" s="7" t="s">
        <v>115</v>
      </c>
      <c r="D123" s="7" t="s">
        <v>112</v>
      </c>
      <c r="E123" s="8" t="s">
        <v>2</v>
      </c>
      <c r="F123" s="25">
        <v>33055000</v>
      </c>
      <c r="G123" s="25">
        <v>12918746.69</v>
      </c>
    </row>
    <row r="124" spans="1:7" ht="78.75">
      <c r="A124" s="16" t="s">
        <v>194</v>
      </c>
      <c r="B124" s="15" t="s">
        <v>30</v>
      </c>
      <c r="C124" s="5"/>
      <c r="D124" s="5"/>
      <c r="E124" s="6"/>
      <c r="F124" s="24">
        <f>F125</f>
        <v>12828000</v>
      </c>
      <c r="G124" s="24">
        <f>G125</f>
        <v>6296239.63</v>
      </c>
    </row>
    <row r="125" spans="1:7" ht="75">
      <c r="A125" s="9" t="s">
        <v>194</v>
      </c>
      <c r="B125" s="8" t="s">
        <v>30</v>
      </c>
      <c r="C125" s="7" t="s">
        <v>115</v>
      </c>
      <c r="D125" s="7" t="s">
        <v>112</v>
      </c>
      <c r="E125" s="8" t="s">
        <v>2</v>
      </c>
      <c r="F125" s="25">
        <v>12828000</v>
      </c>
      <c r="G125" s="25">
        <v>6296239.63</v>
      </c>
    </row>
    <row r="126" spans="1:7" ht="15.75">
      <c r="A126" s="5" t="s">
        <v>140</v>
      </c>
      <c r="B126" s="15" t="s">
        <v>141</v>
      </c>
      <c r="C126" s="5"/>
      <c r="D126" s="5"/>
      <c r="E126" s="6"/>
      <c r="F126" s="24">
        <f>F127</f>
        <v>1086956.53</v>
      </c>
      <c r="G126" s="24">
        <f>G127</f>
        <v>0</v>
      </c>
    </row>
    <row r="127" spans="1:7" ht="47.25">
      <c r="A127" s="5" t="s">
        <v>142</v>
      </c>
      <c r="B127" s="15" t="s">
        <v>143</v>
      </c>
      <c r="C127" s="5"/>
      <c r="D127" s="5"/>
      <c r="E127" s="6"/>
      <c r="F127" s="24">
        <f>F128</f>
        <v>1086956.53</v>
      </c>
      <c r="G127" s="24">
        <f>G128</f>
        <v>0</v>
      </c>
    </row>
    <row r="128" spans="1:7" ht="45">
      <c r="A128" s="7" t="s">
        <v>142</v>
      </c>
      <c r="B128" s="8" t="s">
        <v>143</v>
      </c>
      <c r="C128" s="7" t="s">
        <v>115</v>
      </c>
      <c r="D128" s="7" t="s">
        <v>112</v>
      </c>
      <c r="E128" s="8" t="s">
        <v>3</v>
      </c>
      <c r="F128" s="25">
        <v>1086956.53</v>
      </c>
      <c r="G128" s="25">
        <v>0</v>
      </c>
    </row>
    <row r="129" spans="1:7" ht="47.25">
      <c r="A129" s="5" t="s">
        <v>36</v>
      </c>
      <c r="B129" s="15" t="s">
        <v>37</v>
      </c>
      <c r="C129" s="5"/>
      <c r="D129" s="5"/>
      <c r="E129" s="6"/>
      <c r="F129" s="24">
        <f>F130</f>
        <v>8531000</v>
      </c>
      <c r="G129" s="24">
        <f>G130</f>
        <v>3308116.6</v>
      </c>
    </row>
    <row r="130" spans="1:7" ht="31.5">
      <c r="A130" s="5" t="s">
        <v>31</v>
      </c>
      <c r="B130" s="15" t="s">
        <v>32</v>
      </c>
      <c r="C130" s="5"/>
      <c r="D130" s="5"/>
      <c r="E130" s="6"/>
      <c r="F130" s="24">
        <f>F131</f>
        <v>8531000</v>
      </c>
      <c r="G130" s="24">
        <f>G131</f>
        <v>3308116.6</v>
      </c>
    </row>
    <row r="131" spans="1:7" ht="31.5">
      <c r="A131" s="5" t="s">
        <v>23</v>
      </c>
      <c r="B131" s="15" t="s">
        <v>33</v>
      </c>
      <c r="C131" s="5"/>
      <c r="D131" s="5"/>
      <c r="E131" s="6"/>
      <c r="F131" s="24">
        <f>F132</f>
        <v>8531000</v>
      </c>
      <c r="G131" s="24">
        <f>G132</f>
        <v>3308116.6</v>
      </c>
    </row>
    <row r="132" spans="1:7" ht="15.75">
      <c r="A132" s="5" t="s">
        <v>34</v>
      </c>
      <c r="B132" s="15" t="s">
        <v>35</v>
      </c>
      <c r="C132" s="5"/>
      <c r="D132" s="5"/>
      <c r="E132" s="6"/>
      <c r="F132" s="24">
        <f>F133</f>
        <v>8531000</v>
      </c>
      <c r="G132" s="24">
        <f>G133</f>
        <v>3308116.6</v>
      </c>
    </row>
    <row r="133" spans="1:7" ht="15">
      <c r="A133" s="7" t="s">
        <v>34</v>
      </c>
      <c r="B133" s="8" t="s">
        <v>35</v>
      </c>
      <c r="C133" s="7" t="s">
        <v>115</v>
      </c>
      <c r="D133" s="7" t="s">
        <v>113</v>
      </c>
      <c r="E133" s="8" t="s">
        <v>3</v>
      </c>
      <c r="F133" s="25">
        <v>8531000</v>
      </c>
      <c r="G133" s="25">
        <v>3308116.6</v>
      </c>
    </row>
    <row r="134" spans="1:7" ht="47.25">
      <c r="A134" s="5" t="s">
        <v>195</v>
      </c>
      <c r="B134" s="15" t="s">
        <v>196</v>
      </c>
      <c r="C134" s="5"/>
      <c r="D134" s="5"/>
      <c r="E134" s="6"/>
      <c r="F134" s="24">
        <f>F135</f>
        <v>1269668.14</v>
      </c>
      <c r="G134" s="24">
        <f>G135</f>
        <v>1269668.14</v>
      </c>
    </row>
    <row r="135" spans="1:7" ht="31.5">
      <c r="A135" s="5" t="s">
        <v>197</v>
      </c>
      <c r="B135" s="15" t="s">
        <v>198</v>
      </c>
      <c r="C135" s="5"/>
      <c r="D135" s="5"/>
      <c r="E135" s="6"/>
      <c r="F135" s="24">
        <f>F136</f>
        <v>1269668.14</v>
      </c>
      <c r="G135" s="24">
        <f>G136</f>
        <v>1269668.14</v>
      </c>
    </row>
    <row r="136" spans="1:7" ht="15.75">
      <c r="A136" s="5" t="s">
        <v>199</v>
      </c>
      <c r="B136" s="15" t="s">
        <v>200</v>
      </c>
      <c r="C136" s="5"/>
      <c r="D136" s="5"/>
      <c r="E136" s="6"/>
      <c r="F136" s="24">
        <f>F137</f>
        <v>1269668.14</v>
      </c>
      <c r="G136" s="24">
        <f>G137</f>
        <v>1269668.14</v>
      </c>
    </row>
    <row r="137" spans="1:7" ht="15">
      <c r="A137" s="7" t="s">
        <v>199</v>
      </c>
      <c r="B137" s="8" t="s">
        <v>200</v>
      </c>
      <c r="C137" s="7" t="s">
        <v>118</v>
      </c>
      <c r="D137" s="7" t="s">
        <v>113</v>
      </c>
      <c r="E137" s="8" t="s">
        <v>201</v>
      </c>
      <c r="F137" s="25">
        <v>1269668.14</v>
      </c>
      <c r="G137" s="25">
        <v>1269668.14</v>
      </c>
    </row>
    <row r="138" spans="1:7" ht="47.25">
      <c r="A138" s="5" t="s">
        <v>36</v>
      </c>
      <c r="B138" s="15" t="s">
        <v>37</v>
      </c>
      <c r="C138" s="5"/>
      <c r="D138" s="5"/>
      <c r="E138" s="6"/>
      <c r="F138" s="24">
        <f>F139</f>
        <v>2000000</v>
      </c>
      <c r="G138" s="24">
        <f>G139</f>
        <v>257007.47</v>
      </c>
    </row>
    <row r="139" spans="1:7" ht="31.5">
      <c r="A139" s="5" t="s">
        <v>202</v>
      </c>
      <c r="B139" s="15" t="s">
        <v>203</v>
      </c>
      <c r="C139" s="5"/>
      <c r="D139" s="5"/>
      <c r="E139" s="6"/>
      <c r="F139" s="24">
        <f>F140</f>
        <v>2000000</v>
      </c>
      <c r="G139" s="24">
        <f>G140</f>
        <v>257007.47</v>
      </c>
    </row>
    <row r="140" spans="1:7" ht="47.25">
      <c r="A140" s="5" t="s">
        <v>204</v>
      </c>
      <c r="B140" s="15" t="s">
        <v>205</v>
      </c>
      <c r="C140" s="5"/>
      <c r="D140" s="5"/>
      <c r="E140" s="6"/>
      <c r="F140" s="24">
        <f>F141</f>
        <v>2000000</v>
      </c>
      <c r="G140" s="24">
        <f>G141</f>
        <v>257007.47</v>
      </c>
    </row>
    <row r="141" spans="1:7" ht="31.5">
      <c r="A141" s="5" t="s">
        <v>206</v>
      </c>
      <c r="B141" s="15" t="s">
        <v>207</v>
      </c>
      <c r="C141" s="5"/>
      <c r="D141" s="5"/>
      <c r="E141" s="6"/>
      <c r="F141" s="24">
        <f>F142</f>
        <v>2000000</v>
      </c>
      <c r="G141" s="24">
        <f>G142</f>
        <v>257007.47</v>
      </c>
    </row>
    <row r="142" spans="1:7" ht="30">
      <c r="A142" s="7" t="s">
        <v>206</v>
      </c>
      <c r="B142" s="8" t="s">
        <v>207</v>
      </c>
      <c r="C142" s="7" t="s">
        <v>120</v>
      </c>
      <c r="D142" s="7" t="s">
        <v>112</v>
      </c>
      <c r="E142" s="8" t="s">
        <v>3</v>
      </c>
      <c r="F142" s="25">
        <v>2000000</v>
      </c>
      <c r="G142" s="25">
        <v>257007.47</v>
      </c>
    </row>
    <row r="143" spans="1:7" ht="15">
      <c r="A143" s="19"/>
      <c r="B143" s="20"/>
      <c r="C143" s="19"/>
      <c r="D143" s="19"/>
      <c r="E143" s="20"/>
      <c r="F143" s="26"/>
      <c r="G143" s="26"/>
    </row>
    <row r="145" ht="15">
      <c r="A145" s="1" t="s">
        <v>144</v>
      </c>
    </row>
    <row r="148" ht="15">
      <c r="A148" s="1" t="s">
        <v>145</v>
      </c>
    </row>
    <row r="149" ht="19.5" customHeight="1"/>
    <row r="155" ht="16.5" customHeight="1"/>
    <row r="157" ht="29.25" customHeight="1"/>
    <row r="159" ht="29.25" customHeight="1"/>
    <row r="161" ht="29.25" customHeight="1"/>
    <row r="162" ht="29.25" customHeight="1"/>
    <row r="163" ht="29.25" customHeight="1"/>
    <row r="165" ht="29.25" customHeight="1"/>
    <row r="168" ht="34.5" customHeight="1"/>
    <row r="169" ht="30.75" customHeight="1"/>
    <row r="170" ht="34.5" customHeight="1"/>
    <row r="171" ht="30.75" customHeight="1"/>
    <row r="172" ht="24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34.5" customHeight="1"/>
    <row r="180" ht="34.5" customHeight="1"/>
    <row r="181" ht="31.5" customHeight="1"/>
    <row r="182" ht="31.5" customHeight="1"/>
    <row r="183" ht="48" customHeight="1"/>
    <row r="184" ht="31.5" customHeight="1"/>
    <row r="185" ht="31.5" customHeight="1"/>
    <row r="186" ht="31.5" customHeight="1"/>
    <row r="187" ht="19.5" customHeight="1"/>
    <row r="188" ht="21.75" customHeight="1"/>
  </sheetData>
  <sheetProtection/>
  <autoFilter ref="A5:G171"/>
  <mergeCells count="3">
    <mergeCell ref="A2:G2"/>
    <mergeCell ref="A3:G3"/>
    <mergeCell ref="A1:G1"/>
  </mergeCells>
  <printOptions horizontalCentered="1"/>
  <pageMargins left="0.984251968503937" right="0.3937007874015748" top="0.3937007874015748" bottom="0.5" header="0.5118110236220472" footer="0.32"/>
  <pageSetup fitToHeight="5" fitToWidth="1" horizontalDpi="1200" verticalDpi="1200" orientation="portrait" paperSize="9" scale="55" r:id="rId2"/>
  <headerFooter alignWithMargins="0">
    <oddFooter>&amp;CСтраница &amp;P</oddFooter>
  </headerFooter>
  <rowBreaks count="2" manualBreakCount="2">
    <brk id="58" max="6" man="1"/>
    <brk id="12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2021-07-01T14:40:59Z</cp:lastPrinted>
  <dcterms:created xsi:type="dcterms:W3CDTF">2007-12-07T07:29:11Z</dcterms:created>
  <dcterms:modified xsi:type="dcterms:W3CDTF">2021-07-01T14:41:01Z</dcterms:modified>
  <cp:category/>
  <cp:version/>
  <cp:contentType/>
  <cp:contentStatus/>
</cp:coreProperties>
</file>